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1213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BI70" i="1"/>
  <c r="BI61"/>
  <c r="BI57"/>
  <c r="BI52"/>
  <c r="BI50"/>
  <c r="BI48"/>
  <c r="BN31"/>
  <c r="BJ31"/>
  <c r="BJ30"/>
  <c r="BN30" s="1"/>
  <c r="BN27"/>
  <c r="BJ27"/>
  <c r="BN29"/>
  <c r="BN28"/>
  <c r="BF31"/>
  <c r="BF27"/>
  <c r="BF29"/>
  <c r="BF30"/>
  <c r="BF28"/>
</calcChain>
</file>

<file path=xl/sharedStrings.xml><?xml version="1.0" encoding="utf-8"?>
<sst xmlns="http://schemas.openxmlformats.org/spreadsheetml/2006/main" count="169" uniqueCount="87">
  <si>
    <t>Затверджено</t>
  </si>
  <si>
    <t>Наказ Міністерства фінансів України</t>
  </si>
  <si>
    <t>26.08.2014  № 836</t>
  </si>
  <si>
    <t>Звіт</t>
  </si>
  <si>
    <t xml:space="preserve">про виконання паспорта бюджетної програми місцевого бюджету станом по 01.01.2018 року </t>
  </si>
  <si>
    <t>1.</t>
  </si>
  <si>
    <t>Адміністрація Інгульського району Миколаївської міської ради</t>
  </si>
  <si>
    <t>(КПКВК МБ)</t>
  </si>
  <si>
    <t>2.</t>
  </si>
  <si>
    <t xml:space="preserve">(найменування відповідального виконавця) </t>
  </si>
  <si>
    <t>3.</t>
  </si>
  <si>
    <t>Забезпечення  сприятливих умов для співіснування людей та тварин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</si>
  <si>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</si>
  <si>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</si>
  <si>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</si>
  <si>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</si>
  <si>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</si>
  <si>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</si>
  <si>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</si>
  <si>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</si>
  <si>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</si>
  <si>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</si>
  <si>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</si>
  <si>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</si>
  <si>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</si>
  <si>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</si>
  <si>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</si>
  <si>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</si>
  <si>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</si>
  <si>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</si>
  <si>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Забезпечення сприятливих умов для співіснування людей та тварин</t>
  </si>
  <si>
    <t>Знесення самовільно встановлених МАФ</t>
  </si>
  <si>
    <t>Забезпечення функціонування мереж зовнішнього освітлення.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</si>
  <si>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</si>
  <si>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</si>
  <si>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</si>
  <si>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</si>
  <si>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 xml:space="preserve">Програма реформування та розвитку житлово-комунального господарства м.Миколаєва на 2015-2019 роки 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</si>
  <si>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</si>
  <si>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</si>
  <si>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</si>
  <si>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</si>
  <si>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</si>
  <si>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</si>
  <si>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</si>
  <si>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обсяг видатків  для забезпечення сприятливих умов для співіснування людей та тварин</t>
  </si>
  <si>
    <t>тис.грн</t>
  </si>
  <si>
    <t>звітність установ</t>
  </si>
  <si>
    <t>продукту</t>
  </si>
  <si>
    <t xml:space="preserve">Кількість заходів (підбір трупів безпритульних тварин) </t>
  </si>
  <si>
    <t>од.</t>
  </si>
  <si>
    <t>ефективності</t>
  </si>
  <si>
    <t>середні витрати на проведення одого заходу</t>
  </si>
  <si>
    <t>грн</t>
  </si>
  <si>
    <t>розрахунок</t>
  </si>
  <si>
    <t>якості</t>
  </si>
  <si>
    <t>темп зростання середньої вартості на проведення 1 заходу порівняно з попереднім роком</t>
  </si>
  <si>
    <t>%</t>
  </si>
  <si>
    <t>обсяг видатків на знесення самовільно встановлених МАФ</t>
  </si>
  <si>
    <t>кількість знесення самовільно встановлених МАФ</t>
  </si>
  <si>
    <t>середні витрати на знесення одої одиниці самовільно встановлених МАФ</t>
  </si>
  <si>
    <t>темп зростання вартості знесення 1 од. самовільно встановлених МАФ порівняно з попереднім роком</t>
  </si>
  <si>
    <t>кількість світлоточок, які потребують заміни на енергоефективні та обслуговування, кап. ремонту</t>
  </si>
  <si>
    <t>тис.од.</t>
  </si>
  <si>
    <t>кількість світлоточок, які планується замінити на енергоефективні та обслужити, відремонтувати</t>
  </si>
  <si>
    <t>середні витрати на утримання аварійно-диспетчерської служби/чергової служби в день</t>
  </si>
  <si>
    <t xml:space="preserve">питома вага відремонтованих та замінених світлоточок до загальної потреби	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</si>
  <si>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</si>
  <si>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</si>
  <si>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</si>
  <si>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</si>
  <si>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</si>
  <si>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</si>
  <si>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</si>
  <si>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</si>
  <si>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</si>
  <si>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</si>
  <si>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</si>
  <si>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Голова адміністрації Інгульського району Миколаївcької міської ради</t>
  </si>
  <si>
    <t>С.М. Гладун</t>
  </si>
  <si>
    <t>(підпис)</t>
  </si>
  <si>
    <t>(ініціали та прізвище)</t>
  </si>
  <si>
    <r>
      <rPr>
        <u/>
        <sz val="8"/>
        <rFont val="Arial"/>
        <family val="2"/>
        <charset val="204"/>
      </rPr>
      <t>Кошти по  спеціальному фонду</t>
    </r>
    <r>
      <rPr>
        <sz val="8"/>
        <rFont val="Arial"/>
        <family val="2"/>
      </rPr>
      <t xml:space="preserve">  (30 тис.грн.) передбачалися на виготовлення проектно-кошторисної документації з капітального ремонту зовнішнього освітлення парку по вул.Турбінна. Договір укладено з проектною організацією, але проект не виконано.  По загальному фонду: 0,098 тис. грн. виникло в результаті економії коштів                                                         </t>
    </r>
  </si>
  <si>
    <t xml:space="preserve">економія коштів </t>
  </si>
  <si>
    <t>Начальник віддылу бухгалтерського обліку</t>
  </si>
  <si>
    <t>О. М. Єлісєєва</t>
  </si>
  <si>
    <t>Забезпечення функціонування комбінатів комунальних підприємств районних виробничих об'та інших підприємств, установ та організацій житлово-комунального господарства</t>
  </si>
</sst>
</file>

<file path=xl/styles.xml><?xml version="1.0" encoding="utf-8"?>
<styleSheet xmlns="http://schemas.openxmlformats.org/spreadsheetml/2006/main">
  <numFmts count="4">
    <numFmt numFmtId="164" formatCode="0&quot;  &quot;"/>
    <numFmt numFmtId="165" formatCode="0000&quot;    &quot;"/>
    <numFmt numFmtId="166" formatCode="0.000"/>
    <numFmt numFmtId="167" formatCode="000000000"/>
  </numFmts>
  <fonts count="13">
    <font>
      <sz val="8"/>
      <name val="Arial"/>
      <family val="2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6"/>
      <name val="Arial"/>
      <family val="2"/>
      <charset val="204"/>
    </font>
    <font>
      <i/>
      <sz val="9"/>
      <name val="Arial"/>
      <family val="2"/>
      <charset val="204"/>
    </font>
    <font>
      <sz val="6"/>
      <name val="Arial"/>
      <family val="2"/>
      <charset val="204"/>
    </font>
    <font>
      <u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/>
    </xf>
    <xf numFmtId="0" fontId="0" fillId="2" borderId="2" xfId="0" applyNumberFormat="1" applyFont="1" applyFill="1" applyBorder="1" applyAlignment="1">
      <alignment vertical="center" wrapText="1"/>
    </xf>
    <xf numFmtId="0" fontId="0" fillId="2" borderId="10" xfId="0" applyNumberFormat="1" applyFont="1" applyFill="1" applyBorder="1" applyAlignment="1">
      <alignment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1" fillId="2" borderId="11" xfId="0" applyNumberFormat="1" applyFont="1" applyFill="1" applyBorder="1" applyAlignment="1">
      <alignment horizontal="left" vertical="center" wrapText="1"/>
    </xf>
    <xf numFmtId="0" fontId="1" fillId="2" borderId="12" xfId="0" applyNumberFormat="1" applyFont="1" applyFill="1" applyBorder="1" applyAlignment="1">
      <alignment horizontal="left" vertical="center" wrapText="1"/>
    </xf>
    <xf numFmtId="0" fontId="0" fillId="2" borderId="3" xfId="0" applyNumberFormat="1" applyFill="1" applyBorder="1" applyAlignment="1">
      <alignment horizontal="left" vertical="center" wrapText="1"/>
    </xf>
    <xf numFmtId="0" fontId="0" fillId="2" borderId="3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0" fontId="0" fillId="0" borderId="1" xfId="0" applyNumberFormat="1" applyFont="1" applyBorder="1" applyAlignment="1">
      <alignment horizontal="left" wrapText="1"/>
    </xf>
    <xf numFmtId="0" fontId="0" fillId="0" borderId="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164" fontId="0" fillId="0" borderId="1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right" vertical="center"/>
    </xf>
    <xf numFmtId="0" fontId="0" fillId="0" borderId="3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right" vertical="center"/>
    </xf>
    <xf numFmtId="166" fontId="0" fillId="2" borderId="3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right" vertical="center"/>
    </xf>
    <xf numFmtId="166" fontId="3" fillId="0" borderId="3" xfId="0" applyNumberFormat="1" applyFont="1" applyFill="1" applyBorder="1" applyAlignment="1">
      <alignment horizontal="right" vertical="center"/>
    </xf>
    <xf numFmtId="1" fontId="0" fillId="2" borderId="3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right" vertical="center" wrapText="1"/>
    </xf>
    <xf numFmtId="0" fontId="3" fillId="0" borderId="3" xfId="0" applyNumberFormat="1" applyFont="1" applyBorder="1" applyAlignment="1">
      <alignment horizontal="right" vertical="center" wrapText="1"/>
    </xf>
    <xf numFmtId="166" fontId="3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/>
    </xf>
    <xf numFmtId="166" fontId="3" fillId="0" borderId="3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166" fontId="4" fillId="2" borderId="3" xfId="0" applyNumberFormat="1" applyFont="1" applyFill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justify" vertical="center"/>
    </xf>
    <xf numFmtId="0" fontId="4" fillId="2" borderId="3" xfId="0" applyNumberFormat="1" applyFont="1" applyFill="1" applyBorder="1" applyAlignment="1">
      <alignment horizontal="left" wrapText="1"/>
    </xf>
    <xf numFmtId="0" fontId="4" fillId="2" borderId="3" xfId="0" applyNumberFormat="1" applyFont="1" applyFill="1" applyBorder="1" applyAlignment="1">
      <alignment horizontal="right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wrapText="1"/>
    </xf>
    <xf numFmtId="1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3" xfId="0" applyNumberFormat="1" applyFont="1" applyBorder="1" applyAlignment="1">
      <alignment horizontal="left" wrapText="1"/>
    </xf>
    <xf numFmtId="166" fontId="8" fillId="0" borderId="3" xfId="0" applyNumberFormat="1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right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/>
    </xf>
    <xf numFmtId="167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U93"/>
  <sheetViews>
    <sheetView tabSelected="1" view="pageBreakPreview" zoomScale="102" zoomScaleNormal="100" zoomScaleSheetLayoutView="102" workbookViewId="0">
      <selection activeCell="A71" sqref="A71:BQ71"/>
    </sheetView>
  </sheetViews>
  <sheetFormatPr defaultColWidth="10.6640625" defaultRowHeight="11.25"/>
  <cols>
    <col min="1" max="1" width="2.33203125" style="1" customWidth="1"/>
    <col min="2" max="2" width="3.6640625" style="1" customWidth="1"/>
    <col min="3" max="60" width="2.33203125" style="1" customWidth="1"/>
    <col min="61" max="61" width="2.6640625" style="1" customWidth="1"/>
    <col min="62" max="64" width="2.33203125" style="1" customWidth="1"/>
    <col min="65" max="65" width="3.83203125" style="1" customWidth="1"/>
    <col min="66" max="68" width="2.33203125" style="1" customWidth="1"/>
    <col min="69" max="69" width="3.83203125" style="1" customWidth="1"/>
    <col min="70" max="73" width="10.33203125" style="1" customWidth="1"/>
  </cols>
  <sheetData>
    <row r="1" spans="1:73" s="2" customFormat="1" ht="11.25" customHeight="1">
      <c r="BD1" s="2" t="s">
        <v>0</v>
      </c>
    </row>
    <row r="2" spans="1:73" s="2" customFormat="1" ht="11.25" customHeight="1">
      <c r="BD2" s="2" t="s">
        <v>1</v>
      </c>
    </row>
    <row r="3" spans="1:73" s="2" customFormat="1" ht="11.25" customHeight="1">
      <c r="BD3" s="2" t="s">
        <v>2</v>
      </c>
    </row>
    <row r="4" spans="1:73" ht="15.75" customHeight="1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/>
      <c r="BS4"/>
      <c r="BT4"/>
      <c r="BU4"/>
    </row>
    <row r="5" spans="1:73" ht="15.75" customHeight="1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/>
      <c r="BS5"/>
      <c r="BT5"/>
      <c r="BU5"/>
    </row>
    <row r="8" spans="1:73" ht="11.25" customHeight="1">
      <c r="A8" s="1" t="s">
        <v>5</v>
      </c>
      <c r="B8" s="17">
        <v>9200000</v>
      </c>
      <c r="C8" s="17"/>
      <c r="D8" s="17"/>
      <c r="E8" s="17"/>
      <c r="F8" s="17"/>
      <c r="G8" s="17"/>
      <c r="H8" s="17"/>
      <c r="I8" s="17"/>
      <c r="J8"/>
      <c r="K8" s="18" t="s">
        <v>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/>
      <c r="BS8"/>
      <c r="BT8"/>
      <c r="BU8"/>
    </row>
    <row r="9" spans="1:73" ht="11.25" customHeight="1">
      <c r="A9"/>
      <c r="B9" s="19" t="s">
        <v>7</v>
      </c>
      <c r="C9" s="19"/>
      <c r="D9" s="19"/>
      <c r="E9" s="19"/>
      <c r="F9" s="19"/>
      <c r="G9" s="19"/>
      <c r="H9" s="19"/>
      <c r="I9" s="1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1" t="s">
        <v>8</v>
      </c>
      <c r="B11" s="20">
        <v>9210000</v>
      </c>
      <c r="C11" s="20"/>
      <c r="D11" s="20"/>
      <c r="E11" s="20"/>
      <c r="F11" s="20"/>
      <c r="G11" s="20"/>
      <c r="H11" s="20"/>
      <c r="I11" s="20"/>
      <c r="J11"/>
      <c r="K11" s="18" t="s">
        <v>6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/>
      <c r="BS11"/>
      <c r="BT11"/>
      <c r="BU11"/>
    </row>
    <row r="12" spans="1:73" ht="11.25" customHeight="1">
      <c r="A12"/>
      <c r="B12" s="19" t="s">
        <v>7</v>
      </c>
      <c r="C12" s="19"/>
      <c r="D12" s="19"/>
      <c r="E12" s="19"/>
      <c r="F12" s="19"/>
      <c r="G12" s="19"/>
      <c r="H12" s="19"/>
      <c r="I12" s="19"/>
      <c r="J12"/>
      <c r="K12" s="21" t="s">
        <v>9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/>
      <c r="BS12"/>
      <c r="BT12"/>
      <c r="BU12"/>
    </row>
    <row r="14" spans="1:73" ht="24.75" customHeight="1">
      <c r="A14" s="1" t="s">
        <v>10</v>
      </c>
      <c r="B14" s="22">
        <v>9216130</v>
      </c>
      <c r="C14" s="22"/>
      <c r="D14" s="22"/>
      <c r="E14" s="22"/>
      <c r="F14" s="22"/>
      <c r="G14" s="22"/>
      <c r="H14" s="22"/>
      <c r="I14" s="22"/>
      <c r="J14"/>
      <c r="K14" s="23">
        <v>620</v>
      </c>
      <c r="L14" s="23"/>
      <c r="M14" s="23"/>
      <c r="N14" s="23"/>
      <c r="O14" s="23"/>
      <c r="P14" s="23"/>
      <c r="Q14" s="23"/>
      <c r="R14"/>
      <c r="S14" s="87" t="s">
        <v>86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/>
      <c r="BS14"/>
      <c r="BT14"/>
      <c r="BU14"/>
    </row>
    <row r="15" spans="1:73" ht="11.25" customHeight="1">
      <c r="A15"/>
      <c r="B15" s="19" t="s">
        <v>7</v>
      </c>
      <c r="C15" s="19"/>
      <c r="D15" s="19"/>
      <c r="E15" s="19"/>
      <c r="F15" s="19"/>
      <c r="G15" s="19"/>
      <c r="H15" s="19"/>
      <c r="I15" s="19"/>
      <c r="J15"/>
      <c r="K15" s="21" t="s">
        <v>12</v>
      </c>
      <c r="L15" s="21"/>
      <c r="M15" s="21"/>
      <c r="N15" s="21"/>
      <c r="O15" s="21"/>
      <c r="P15" s="21"/>
      <c r="Q15" s="21"/>
      <c r="R15"/>
      <c r="S15" s="21" t="s">
        <v>13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1" t="s">
        <v>14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1" t="s">
        <v>15</v>
      </c>
      <c r="BO17"/>
      <c r="BP17"/>
      <c r="BQ17"/>
      <c r="BR17"/>
      <c r="BS17"/>
      <c r="BT17"/>
      <c r="BU17"/>
    </row>
    <row r="18" spans="1:73" ht="11.25" customHeight="1">
      <c r="A18" s="24" t="s">
        <v>16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 t="s">
        <v>17</v>
      </c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 t="s">
        <v>18</v>
      </c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/>
      <c r="BS18"/>
      <c r="BT18"/>
      <c r="BU18"/>
    </row>
    <row r="19" spans="1:73" ht="11.25" customHeight="1">
      <c r="A19" s="24" t="s">
        <v>19</v>
      </c>
      <c r="B19" s="24"/>
      <c r="C19" s="24"/>
      <c r="D19" s="24"/>
      <c r="E19" s="24"/>
      <c r="F19" s="24"/>
      <c r="G19" s="24"/>
      <c r="H19" s="24"/>
      <c r="I19" s="24" t="s">
        <v>20</v>
      </c>
      <c r="J19" s="24"/>
      <c r="K19" s="24"/>
      <c r="L19" s="24"/>
      <c r="M19" s="24"/>
      <c r="N19" s="24"/>
      <c r="O19" s="24"/>
      <c r="P19" s="24" t="s">
        <v>21</v>
      </c>
      <c r="Q19" s="24"/>
      <c r="R19" s="24"/>
      <c r="S19" s="24"/>
      <c r="T19" s="24"/>
      <c r="U19" s="24"/>
      <c r="V19" s="24"/>
      <c r="W19" s="24"/>
      <c r="X19" s="24" t="s">
        <v>19</v>
      </c>
      <c r="Y19" s="24"/>
      <c r="Z19" s="24"/>
      <c r="AA19" s="24"/>
      <c r="AB19" s="24"/>
      <c r="AC19" s="24"/>
      <c r="AD19" s="24"/>
      <c r="AE19" s="24" t="s">
        <v>20</v>
      </c>
      <c r="AF19" s="24"/>
      <c r="AG19" s="24"/>
      <c r="AH19" s="24"/>
      <c r="AI19" s="24"/>
      <c r="AJ19" s="24"/>
      <c r="AK19" s="24"/>
      <c r="AL19" s="24" t="s">
        <v>21</v>
      </c>
      <c r="AM19" s="24"/>
      <c r="AN19" s="24"/>
      <c r="AO19" s="24"/>
      <c r="AP19" s="24"/>
      <c r="AQ19" s="24"/>
      <c r="AR19" s="24"/>
      <c r="AS19" s="24"/>
      <c r="AT19" s="24"/>
      <c r="AU19" s="24" t="s">
        <v>19</v>
      </c>
      <c r="AV19" s="24"/>
      <c r="AW19" s="24"/>
      <c r="AX19" s="24"/>
      <c r="AY19" s="24"/>
      <c r="AZ19" s="24"/>
      <c r="BA19" s="24"/>
      <c r="BB19" s="24" t="s">
        <v>20</v>
      </c>
      <c r="BC19" s="24"/>
      <c r="BD19" s="24"/>
      <c r="BE19" s="24"/>
      <c r="BF19" s="24"/>
      <c r="BG19" s="24"/>
      <c r="BH19" s="24"/>
      <c r="BI19" s="24" t="s">
        <v>21</v>
      </c>
      <c r="BJ19" s="24"/>
      <c r="BK19" s="24"/>
      <c r="BL19" s="24"/>
      <c r="BM19" s="24"/>
      <c r="BN19" s="24"/>
      <c r="BO19" s="24"/>
      <c r="BP19" s="24"/>
      <c r="BQ19" s="24"/>
      <c r="BR19"/>
      <c r="BS19"/>
      <c r="BT19"/>
      <c r="BU19"/>
    </row>
    <row r="20" spans="1:73" ht="11.25" customHeight="1">
      <c r="A20" s="25">
        <v>1</v>
      </c>
      <c r="B20" s="25"/>
      <c r="C20" s="25"/>
      <c r="D20" s="25"/>
      <c r="E20" s="25"/>
      <c r="F20" s="25"/>
      <c r="G20" s="25"/>
      <c r="H20" s="25"/>
      <c r="I20" s="25">
        <v>2</v>
      </c>
      <c r="J20" s="25"/>
      <c r="K20" s="25"/>
      <c r="L20" s="25"/>
      <c r="M20" s="25"/>
      <c r="N20" s="25"/>
      <c r="O20" s="25"/>
      <c r="P20" s="25">
        <v>3</v>
      </c>
      <c r="Q20" s="25"/>
      <c r="R20" s="25"/>
      <c r="S20" s="25"/>
      <c r="T20" s="25"/>
      <c r="U20" s="25"/>
      <c r="V20" s="25"/>
      <c r="W20" s="25"/>
      <c r="X20" s="25">
        <v>4</v>
      </c>
      <c r="Y20" s="25"/>
      <c r="Z20" s="25"/>
      <c r="AA20" s="25"/>
      <c r="AB20" s="25"/>
      <c r="AC20" s="25"/>
      <c r="AD20" s="25"/>
      <c r="AE20" s="25">
        <v>5</v>
      </c>
      <c r="AF20" s="25"/>
      <c r="AG20" s="25"/>
      <c r="AH20" s="25"/>
      <c r="AI20" s="25"/>
      <c r="AJ20" s="25"/>
      <c r="AK20" s="25"/>
      <c r="AL20" s="25">
        <v>6</v>
      </c>
      <c r="AM20" s="25"/>
      <c r="AN20" s="25"/>
      <c r="AO20" s="25"/>
      <c r="AP20" s="25"/>
      <c r="AQ20" s="25"/>
      <c r="AR20" s="25"/>
      <c r="AS20" s="25"/>
      <c r="AT20" s="25"/>
      <c r="AU20" s="25">
        <v>7</v>
      </c>
      <c r="AV20" s="25"/>
      <c r="AW20" s="25"/>
      <c r="AX20" s="25"/>
      <c r="AY20" s="25"/>
      <c r="AZ20" s="25"/>
      <c r="BA20" s="25"/>
      <c r="BB20" s="25">
        <v>8</v>
      </c>
      <c r="BC20" s="25"/>
      <c r="BD20" s="25"/>
      <c r="BE20" s="25"/>
      <c r="BF20" s="25"/>
      <c r="BG20" s="25"/>
      <c r="BH20" s="25"/>
      <c r="BI20" s="25">
        <v>9</v>
      </c>
      <c r="BJ20" s="25"/>
      <c r="BK20" s="25"/>
      <c r="BL20" s="25"/>
      <c r="BM20" s="25"/>
      <c r="BN20" s="25"/>
      <c r="BO20" s="25"/>
      <c r="BP20" s="25"/>
      <c r="BQ20" s="25"/>
      <c r="BR20"/>
      <c r="BS20"/>
      <c r="BT20"/>
      <c r="BU20"/>
    </row>
    <row r="21" spans="1:73" ht="11.25" customHeight="1">
      <c r="A21" s="26">
        <v>865</v>
      </c>
      <c r="B21" s="26"/>
      <c r="C21" s="26"/>
      <c r="D21" s="26"/>
      <c r="E21" s="26"/>
      <c r="F21" s="26"/>
      <c r="G21" s="26"/>
      <c r="H21" s="26"/>
      <c r="I21" s="26">
        <v>30</v>
      </c>
      <c r="J21" s="26"/>
      <c r="K21" s="26"/>
      <c r="L21" s="26"/>
      <c r="M21" s="26"/>
      <c r="N21" s="26"/>
      <c r="O21" s="26"/>
      <c r="P21" s="26">
        <v>895</v>
      </c>
      <c r="Q21" s="26"/>
      <c r="R21" s="26"/>
      <c r="S21" s="26"/>
      <c r="T21" s="26"/>
      <c r="U21" s="26"/>
      <c r="V21" s="26"/>
      <c r="W21" s="26"/>
      <c r="X21" s="26">
        <v>863.91899999999998</v>
      </c>
      <c r="Y21" s="26"/>
      <c r="Z21" s="26"/>
      <c r="AA21" s="26"/>
      <c r="AB21" s="26"/>
      <c r="AC21" s="26"/>
      <c r="AD21" s="26"/>
      <c r="AE21" s="27"/>
      <c r="AF21" s="27"/>
      <c r="AG21" s="27"/>
      <c r="AH21" s="27"/>
      <c r="AI21" s="27"/>
      <c r="AJ21" s="27"/>
      <c r="AK21" s="27"/>
      <c r="AL21" s="26">
        <v>863.91899999999998</v>
      </c>
      <c r="AM21" s="26"/>
      <c r="AN21" s="26"/>
      <c r="AO21" s="26"/>
      <c r="AP21" s="26"/>
      <c r="AQ21" s="26"/>
      <c r="AR21" s="26"/>
      <c r="AS21" s="26"/>
      <c r="AT21" s="26"/>
      <c r="AU21" s="26">
        <v>-1.081</v>
      </c>
      <c r="AV21" s="26"/>
      <c r="AW21" s="26"/>
      <c r="AX21" s="26"/>
      <c r="AY21" s="26"/>
      <c r="AZ21" s="26"/>
      <c r="BA21" s="26"/>
      <c r="BB21" s="26">
        <v>-30</v>
      </c>
      <c r="BC21" s="26"/>
      <c r="BD21" s="26"/>
      <c r="BE21" s="26"/>
      <c r="BF21" s="26"/>
      <c r="BG21" s="26"/>
      <c r="BH21" s="26"/>
      <c r="BI21" s="26">
        <v>-31.081</v>
      </c>
      <c r="BJ21" s="26"/>
      <c r="BK21" s="26"/>
      <c r="BL21" s="26"/>
      <c r="BM21" s="26"/>
      <c r="BN21" s="26"/>
      <c r="BO21" s="26"/>
      <c r="BP21" s="26"/>
      <c r="BQ21" s="26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1" t="s">
        <v>22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15</v>
      </c>
      <c r="BN23"/>
      <c r="BO23"/>
      <c r="BP23"/>
      <c r="BQ23"/>
      <c r="BR23"/>
      <c r="BS23"/>
      <c r="BT23"/>
      <c r="BU23"/>
    </row>
    <row r="24" spans="1:73" ht="21.75" customHeight="1">
      <c r="A24" s="33" t="s">
        <v>23</v>
      </c>
      <c r="B24" s="33"/>
      <c r="C24" s="28" t="s">
        <v>24</v>
      </c>
      <c r="D24" s="28"/>
      <c r="E24" s="28"/>
      <c r="F24" s="28"/>
      <c r="G24" s="28" t="s">
        <v>25</v>
      </c>
      <c r="H24" s="28"/>
      <c r="I24" s="28"/>
      <c r="J24" s="28"/>
      <c r="K24" s="33" t="s">
        <v>26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4" t="s">
        <v>27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 t="s">
        <v>28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 t="s">
        <v>18</v>
      </c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8" t="s">
        <v>29</v>
      </c>
      <c r="BS24" s="28"/>
      <c r="BT24" s="28"/>
      <c r="BU24" s="28"/>
    </row>
    <row r="25" spans="1:73" ht="21.75" customHeight="1">
      <c r="A25" s="34"/>
      <c r="B25" s="35"/>
      <c r="C25" s="29"/>
      <c r="D25" s="30"/>
      <c r="E25" s="30"/>
      <c r="F25" s="31"/>
      <c r="G25" s="29"/>
      <c r="H25" s="30"/>
      <c r="I25" s="30"/>
      <c r="J25" s="31"/>
      <c r="K25" s="34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5"/>
      <c r="Y25" s="24" t="s">
        <v>19</v>
      </c>
      <c r="Z25" s="24"/>
      <c r="AA25" s="24"/>
      <c r="AB25" s="24"/>
      <c r="AC25" s="24"/>
      <c r="AD25" s="24"/>
      <c r="AE25" s="24" t="s">
        <v>20</v>
      </c>
      <c r="AF25" s="24"/>
      <c r="AG25" s="24"/>
      <c r="AH25" s="24"/>
      <c r="AI25" s="24"/>
      <c r="AJ25" s="24"/>
      <c r="AK25" s="24" t="s">
        <v>21</v>
      </c>
      <c r="AL25" s="24"/>
      <c r="AM25" s="24"/>
      <c r="AN25" s="24"/>
      <c r="AO25" s="24"/>
      <c r="AP25" s="24"/>
      <c r="AQ25" s="24" t="s">
        <v>19</v>
      </c>
      <c r="AR25" s="24"/>
      <c r="AS25" s="24"/>
      <c r="AT25" s="24"/>
      <c r="AU25" s="24"/>
      <c r="AV25" s="24" t="s">
        <v>20</v>
      </c>
      <c r="AW25" s="24"/>
      <c r="AX25" s="24"/>
      <c r="AY25" s="24"/>
      <c r="AZ25" s="24"/>
      <c r="BA25" s="24" t="s">
        <v>21</v>
      </c>
      <c r="BB25" s="24"/>
      <c r="BC25" s="24"/>
      <c r="BD25" s="24"/>
      <c r="BE25" s="24"/>
      <c r="BF25" s="24" t="s">
        <v>19</v>
      </c>
      <c r="BG25" s="24"/>
      <c r="BH25" s="24"/>
      <c r="BI25" s="24"/>
      <c r="BJ25" s="24" t="s">
        <v>20</v>
      </c>
      <c r="BK25" s="24"/>
      <c r="BL25" s="24"/>
      <c r="BM25" s="24"/>
      <c r="BN25" s="24" t="s">
        <v>21</v>
      </c>
      <c r="BO25" s="24"/>
      <c r="BP25" s="24"/>
      <c r="BQ25" s="24"/>
      <c r="BR25" s="29"/>
      <c r="BS25" s="30"/>
      <c r="BT25" s="30"/>
      <c r="BU25" s="31"/>
    </row>
    <row r="26" spans="1:73" ht="11.25" customHeight="1">
      <c r="A26" s="32">
        <v>1</v>
      </c>
      <c r="B26" s="32"/>
      <c r="C26" s="32">
        <v>2</v>
      </c>
      <c r="D26" s="32"/>
      <c r="E26" s="32"/>
      <c r="F26" s="32"/>
      <c r="G26" s="32">
        <v>3</v>
      </c>
      <c r="H26" s="32"/>
      <c r="I26" s="32"/>
      <c r="J26" s="32"/>
      <c r="K26" s="32">
        <v>4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>
        <v>5</v>
      </c>
      <c r="Z26" s="32"/>
      <c r="AA26" s="32"/>
      <c r="AB26" s="32"/>
      <c r="AC26" s="32"/>
      <c r="AD26" s="32"/>
      <c r="AE26" s="32">
        <v>6</v>
      </c>
      <c r="AF26" s="32"/>
      <c r="AG26" s="32"/>
      <c r="AH26" s="32"/>
      <c r="AI26" s="32"/>
      <c r="AJ26" s="32"/>
      <c r="AK26" s="32">
        <v>7</v>
      </c>
      <c r="AL26" s="32"/>
      <c r="AM26" s="32"/>
      <c r="AN26" s="32"/>
      <c r="AO26" s="32"/>
      <c r="AP26" s="32"/>
      <c r="AQ26" s="32">
        <v>8</v>
      </c>
      <c r="AR26" s="32"/>
      <c r="AS26" s="32"/>
      <c r="AT26" s="32"/>
      <c r="AU26" s="32"/>
      <c r="AV26" s="32">
        <v>9</v>
      </c>
      <c r="AW26" s="32"/>
      <c r="AX26" s="32"/>
      <c r="AY26" s="32"/>
      <c r="AZ26" s="32"/>
      <c r="BA26" s="32">
        <v>10</v>
      </c>
      <c r="BB26" s="32"/>
      <c r="BC26" s="32"/>
      <c r="BD26" s="32"/>
      <c r="BE26" s="32"/>
      <c r="BF26" s="32">
        <v>11</v>
      </c>
      <c r="BG26" s="32"/>
      <c r="BH26" s="32"/>
      <c r="BI26" s="32"/>
      <c r="BJ26" s="32">
        <v>12</v>
      </c>
      <c r="BK26" s="32"/>
      <c r="BL26" s="32"/>
      <c r="BM26" s="32"/>
      <c r="BN26" s="32">
        <v>13</v>
      </c>
      <c r="BO26" s="32"/>
      <c r="BP26" s="32"/>
      <c r="BQ26" s="32"/>
      <c r="BR26" s="32">
        <v>14</v>
      </c>
      <c r="BS26" s="32"/>
      <c r="BT26" s="32"/>
      <c r="BU26" s="32"/>
    </row>
    <row r="27" spans="1:73" s="4" customFormat="1" ht="32.25" customHeight="1">
      <c r="A27" s="39"/>
      <c r="B27" s="39"/>
      <c r="C27" s="40">
        <v>9216130</v>
      </c>
      <c r="D27" s="40"/>
      <c r="E27" s="40"/>
      <c r="F27" s="40"/>
      <c r="G27" s="41">
        <v>620</v>
      </c>
      <c r="H27" s="41"/>
      <c r="I27" s="41"/>
      <c r="J27" s="41"/>
      <c r="K27" s="42" t="s">
        <v>11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37">
        <v>865</v>
      </c>
      <c r="Z27" s="37"/>
      <c r="AA27" s="37"/>
      <c r="AB27" s="37"/>
      <c r="AC27" s="37"/>
      <c r="AD27" s="37"/>
      <c r="AE27" s="37">
        <v>30</v>
      </c>
      <c r="AF27" s="37"/>
      <c r="AG27" s="37"/>
      <c r="AH27" s="37"/>
      <c r="AI27" s="37"/>
      <c r="AJ27" s="37"/>
      <c r="AK27" s="37">
        <v>895</v>
      </c>
      <c r="AL27" s="37"/>
      <c r="AM27" s="37"/>
      <c r="AN27" s="37"/>
      <c r="AO27" s="37"/>
      <c r="AP27" s="37"/>
      <c r="AQ27" s="37">
        <v>863.91899999999998</v>
      </c>
      <c r="AR27" s="37"/>
      <c r="AS27" s="37"/>
      <c r="AT27" s="37"/>
      <c r="AU27" s="37"/>
      <c r="AV27" s="43"/>
      <c r="AW27" s="43"/>
      <c r="AX27" s="43"/>
      <c r="AY27" s="43"/>
      <c r="AZ27" s="43"/>
      <c r="BA27" s="37">
        <v>863.91899999999998</v>
      </c>
      <c r="BB27" s="37"/>
      <c r="BC27" s="37"/>
      <c r="BD27" s="37"/>
      <c r="BE27" s="37"/>
      <c r="BF27" s="37">
        <f>BF28+BF29+BF30</f>
        <v>1.0809999999999604</v>
      </c>
      <c r="BG27" s="37"/>
      <c r="BH27" s="37"/>
      <c r="BI27" s="37"/>
      <c r="BJ27" s="37">
        <f>AE27-AV27</f>
        <v>30</v>
      </c>
      <c r="BK27" s="37"/>
      <c r="BL27" s="37"/>
      <c r="BM27" s="37"/>
      <c r="BN27" s="44">
        <f>BF27+BJ27</f>
        <v>31.08099999999996</v>
      </c>
      <c r="BO27" s="44"/>
      <c r="BP27" s="44"/>
      <c r="BQ27" s="44"/>
      <c r="BS27" s="9"/>
      <c r="BT27" s="9"/>
      <c r="BU27" s="10"/>
    </row>
    <row r="28" spans="1:73" s="5" customFormat="1" ht="21.75" customHeight="1">
      <c r="A28" s="45">
        <v>1</v>
      </c>
      <c r="B28" s="45"/>
      <c r="C28" s="46">
        <v>9216130</v>
      </c>
      <c r="D28" s="46"/>
      <c r="E28" s="46"/>
      <c r="F28" s="46"/>
      <c r="G28" s="41">
        <v>620</v>
      </c>
      <c r="H28" s="41"/>
      <c r="I28" s="41"/>
      <c r="J28" s="41"/>
      <c r="K28" s="15" t="s">
        <v>30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38">
        <v>131.5</v>
      </c>
      <c r="Z28" s="38"/>
      <c r="AA28" s="38"/>
      <c r="AB28" s="38"/>
      <c r="AC28" s="38"/>
      <c r="AD28" s="38"/>
      <c r="AE28" s="47"/>
      <c r="AF28" s="47"/>
      <c r="AG28" s="47"/>
      <c r="AH28" s="47"/>
      <c r="AI28" s="47"/>
      <c r="AJ28" s="47"/>
      <c r="AK28" s="38">
        <v>125</v>
      </c>
      <c r="AL28" s="38"/>
      <c r="AM28" s="38"/>
      <c r="AN28" s="38"/>
      <c r="AO28" s="38"/>
      <c r="AP28" s="38"/>
      <c r="AQ28" s="38">
        <v>131.24299999999999</v>
      </c>
      <c r="AR28" s="38"/>
      <c r="AS28" s="38"/>
      <c r="AT28" s="38"/>
      <c r="AU28" s="38"/>
      <c r="AV28" s="47"/>
      <c r="AW28" s="47"/>
      <c r="AX28" s="47"/>
      <c r="AY28" s="47"/>
      <c r="AZ28" s="47"/>
      <c r="BA28" s="38">
        <v>131.24299999999999</v>
      </c>
      <c r="BB28" s="38"/>
      <c r="BC28" s="38"/>
      <c r="BD28" s="38"/>
      <c r="BE28" s="38"/>
      <c r="BF28" s="38">
        <f>Y28-BA28</f>
        <v>0.257000000000005</v>
      </c>
      <c r="BG28" s="38"/>
      <c r="BH28" s="38"/>
      <c r="BI28" s="38"/>
      <c r="BJ28" s="47"/>
      <c r="BK28" s="47"/>
      <c r="BL28" s="47"/>
      <c r="BM28" s="47"/>
      <c r="BN28" s="48">
        <f>BF28</f>
        <v>0.257000000000005</v>
      </c>
      <c r="BO28" s="48"/>
      <c r="BP28" s="48"/>
      <c r="BQ28" s="48"/>
      <c r="BR28" s="14" t="s">
        <v>83</v>
      </c>
      <c r="BS28" s="15"/>
      <c r="BT28" s="15"/>
      <c r="BU28" s="15"/>
    </row>
    <row r="29" spans="1:73" s="5" customFormat="1" ht="21.75" customHeight="1">
      <c r="A29" s="45">
        <v>2</v>
      </c>
      <c r="B29" s="45"/>
      <c r="C29" s="46">
        <v>9216130</v>
      </c>
      <c r="D29" s="46"/>
      <c r="E29" s="46"/>
      <c r="F29" s="46"/>
      <c r="G29" s="41">
        <v>620</v>
      </c>
      <c r="H29" s="41"/>
      <c r="I29" s="41"/>
      <c r="J29" s="41"/>
      <c r="K29" s="15" t="s">
        <v>31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38">
        <v>120</v>
      </c>
      <c r="Z29" s="38"/>
      <c r="AA29" s="38"/>
      <c r="AB29" s="38"/>
      <c r="AC29" s="38"/>
      <c r="AD29" s="38"/>
      <c r="AE29" s="47"/>
      <c r="AF29" s="47"/>
      <c r="AG29" s="47"/>
      <c r="AH29" s="47"/>
      <c r="AI29" s="47"/>
      <c r="AJ29" s="47"/>
      <c r="AK29" s="38">
        <v>120</v>
      </c>
      <c r="AL29" s="38"/>
      <c r="AM29" s="38"/>
      <c r="AN29" s="38"/>
      <c r="AO29" s="38"/>
      <c r="AP29" s="38"/>
      <c r="AQ29" s="38">
        <v>119.274</v>
      </c>
      <c r="AR29" s="38"/>
      <c r="AS29" s="38"/>
      <c r="AT29" s="38"/>
      <c r="AU29" s="38"/>
      <c r="AV29" s="47"/>
      <c r="AW29" s="47"/>
      <c r="AX29" s="47"/>
      <c r="AY29" s="47"/>
      <c r="AZ29" s="47"/>
      <c r="BA29" s="38">
        <v>119.274</v>
      </c>
      <c r="BB29" s="38"/>
      <c r="BC29" s="38"/>
      <c r="BD29" s="38"/>
      <c r="BE29" s="38"/>
      <c r="BF29" s="38">
        <f t="shared" ref="BF29:BF30" si="0">Y29-BA29</f>
        <v>0.72599999999999909</v>
      </c>
      <c r="BG29" s="38"/>
      <c r="BH29" s="38"/>
      <c r="BI29" s="38"/>
      <c r="BJ29" s="47"/>
      <c r="BK29" s="47"/>
      <c r="BL29" s="47"/>
      <c r="BM29" s="47"/>
      <c r="BN29" s="48">
        <f t="shared" ref="BN29" si="1">BF29</f>
        <v>0.72599999999999909</v>
      </c>
      <c r="BO29" s="48"/>
      <c r="BP29" s="48"/>
      <c r="BQ29" s="48"/>
      <c r="BR29" s="14" t="s">
        <v>83</v>
      </c>
      <c r="BS29" s="15"/>
      <c r="BT29" s="15"/>
      <c r="BU29" s="15"/>
    </row>
    <row r="30" spans="1:73" s="5" customFormat="1" ht="112.5" customHeight="1">
      <c r="A30" s="45">
        <v>3</v>
      </c>
      <c r="B30" s="45"/>
      <c r="C30" s="46">
        <v>9216130</v>
      </c>
      <c r="D30" s="46"/>
      <c r="E30" s="46"/>
      <c r="F30" s="46"/>
      <c r="G30" s="41">
        <v>620</v>
      </c>
      <c r="H30" s="41"/>
      <c r="I30" s="41"/>
      <c r="J30" s="41"/>
      <c r="K30" s="15" t="s">
        <v>32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38">
        <v>613.5</v>
      </c>
      <c r="Z30" s="38"/>
      <c r="AA30" s="38"/>
      <c r="AB30" s="38"/>
      <c r="AC30" s="38"/>
      <c r="AD30" s="38"/>
      <c r="AE30" s="38">
        <v>30</v>
      </c>
      <c r="AF30" s="38"/>
      <c r="AG30" s="38"/>
      <c r="AH30" s="38"/>
      <c r="AI30" s="38"/>
      <c r="AJ30" s="38"/>
      <c r="AK30" s="38">
        <v>650</v>
      </c>
      <c r="AL30" s="38"/>
      <c r="AM30" s="38"/>
      <c r="AN30" s="38"/>
      <c r="AO30" s="38"/>
      <c r="AP30" s="38"/>
      <c r="AQ30" s="38">
        <v>613.40200000000004</v>
      </c>
      <c r="AR30" s="38"/>
      <c r="AS30" s="38"/>
      <c r="AT30" s="38"/>
      <c r="AU30" s="38"/>
      <c r="AV30" s="47"/>
      <c r="AW30" s="47"/>
      <c r="AX30" s="47"/>
      <c r="AY30" s="47"/>
      <c r="AZ30" s="47"/>
      <c r="BA30" s="38">
        <v>613.40200000000004</v>
      </c>
      <c r="BB30" s="38"/>
      <c r="BC30" s="38"/>
      <c r="BD30" s="38"/>
      <c r="BE30" s="38"/>
      <c r="BF30" s="38">
        <f t="shared" si="0"/>
        <v>9.7999999999956344E-2</v>
      </c>
      <c r="BG30" s="38"/>
      <c r="BH30" s="38"/>
      <c r="BI30" s="38"/>
      <c r="BJ30" s="38">
        <f>BJ27</f>
        <v>30</v>
      </c>
      <c r="BK30" s="38"/>
      <c r="BL30" s="38"/>
      <c r="BM30" s="38"/>
      <c r="BN30" s="48">
        <f>BF30+BJ30</f>
        <v>30.097999999999956</v>
      </c>
      <c r="BO30" s="48"/>
      <c r="BP30" s="48"/>
      <c r="BQ30" s="48"/>
      <c r="BR30" s="11" t="s">
        <v>82</v>
      </c>
      <c r="BS30" s="12"/>
      <c r="BT30" s="12"/>
      <c r="BU30" s="13"/>
    </row>
    <row r="31" spans="1:73" ht="11.25" customHeight="1">
      <c r="A31" s="49" t="s">
        <v>33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0">
        <v>865</v>
      </c>
      <c r="Z31" s="50"/>
      <c r="AA31" s="50"/>
      <c r="AB31" s="50"/>
      <c r="AC31" s="50"/>
      <c r="AD31" s="50"/>
      <c r="AE31" s="50">
        <v>30</v>
      </c>
      <c r="AF31" s="50"/>
      <c r="AG31" s="50"/>
      <c r="AH31" s="50"/>
      <c r="AI31" s="50"/>
      <c r="AJ31" s="50"/>
      <c r="AK31" s="50">
        <v>895</v>
      </c>
      <c r="AL31" s="50"/>
      <c r="AM31" s="50"/>
      <c r="AN31" s="50"/>
      <c r="AO31" s="50"/>
      <c r="AP31" s="50"/>
      <c r="AQ31" s="50">
        <v>863.91899999999998</v>
      </c>
      <c r="AR31" s="50"/>
      <c r="AS31" s="50"/>
      <c r="AT31" s="50"/>
      <c r="AU31" s="50"/>
      <c r="AV31" s="51"/>
      <c r="AW31" s="51"/>
      <c r="AX31" s="51"/>
      <c r="AY31" s="51"/>
      <c r="AZ31" s="51"/>
      <c r="BA31" s="50">
        <v>863.91899999999998</v>
      </c>
      <c r="BB31" s="50"/>
      <c r="BC31" s="50"/>
      <c r="BD31" s="50"/>
      <c r="BE31" s="50"/>
      <c r="BF31" s="50">
        <f>BF27</f>
        <v>1.0809999999999604</v>
      </c>
      <c r="BG31" s="50"/>
      <c r="BH31" s="50"/>
      <c r="BI31" s="50"/>
      <c r="BJ31" s="50">
        <f>BJ27</f>
        <v>30</v>
      </c>
      <c r="BK31" s="50"/>
      <c r="BL31" s="50"/>
      <c r="BM31" s="50"/>
      <c r="BN31" s="52">
        <f>BN27</f>
        <v>31.08099999999996</v>
      </c>
      <c r="BO31" s="52"/>
      <c r="BP31" s="52"/>
      <c r="BQ31" s="52"/>
      <c r="BR31"/>
      <c r="BS31"/>
      <c r="BT31"/>
      <c r="BU31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</row>
    <row r="34" spans="1:73" ht="11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</row>
    <row r="35" spans="1:73" ht="11.25" customHeight="1">
      <c r="A35" s="1" t="s">
        <v>34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 s="1" t="s">
        <v>15</v>
      </c>
      <c r="BN35"/>
      <c r="BO35"/>
      <c r="BP35"/>
      <c r="BQ35"/>
      <c r="BR35"/>
      <c r="BS35"/>
      <c r="BT35"/>
      <c r="BU35"/>
    </row>
    <row r="36" spans="1:73" ht="21.75" customHeight="1">
      <c r="A36" s="33" t="s">
        <v>35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24" t="s">
        <v>27</v>
      </c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 t="s">
        <v>28</v>
      </c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 t="s">
        <v>18</v>
      </c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8" t="s">
        <v>29</v>
      </c>
      <c r="BS36" s="28"/>
      <c r="BT36" s="28"/>
      <c r="BU36" s="28"/>
    </row>
    <row r="37" spans="1:73" ht="21.75" customHeight="1">
      <c r="A37" s="34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5"/>
      <c r="AB37" s="24" t="s">
        <v>19</v>
      </c>
      <c r="AC37" s="24"/>
      <c r="AD37" s="24"/>
      <c r="AE37" s="24"/>
      <c r="AF37" s="24"/>
      <c r="AG37" s="24" t="s">
        <v>20</v>
      </c>
      <c r="AH37" s="24"/>
      <c r="AI37" s="24"/>
      <c r="AJ37" s="24"/>
      <c r="AK37" s="24"/>
      <c r="AL37" s="24" t="s">
        <v>21</v>
      </c>
      <c r="AM37" s="24"/>
      <c r="AN37" s="24"/>
      <c r="AO37" s="24"/>
      <c r="AP37" s="24"/>
      <c r="AQ37" s="24" t="s">
        <v>19</v>
      </c>
      <c r="AR37" s="24"/>
      <c r="AS37" s="24"/>
      <c r="AT37" s="24"/>
      <c r="AU37" s="24"/>
      <c r="AV37" s="24" t="s">
        <v>20</v>
      </c>
      <c r="AW37" s="24"/>
      <c r="AX37" s="24"/>
      <c r="AY37" s="24"/>
      <c r="AZ37" s="24"/>
      <c r="BA37" s="24" t="s">
        <v>21</v>
      </c>
      <c r="BB37" s="24"/>
      <c r="BC37" s="24"/>
      <c r="BD37" s="24"/>
      <c r="BE37" s="24"/>
      <c r="BF37" s="24" t="s">
        <v>19</v>
      </c>
      <c r="BG37" s="24"/>
      <c r="BH37" s="24"/>
      <c r="BI37" s="24"/>
      <c r="BJ37" s="24" t="s">
        <v>20</v>
      </c>
      <c r="BK37" s="24"/>
      <c r="BL37" s="24"/>
      <c r="BM37" s="24"/>
      <c r="BN37" s="24" t="s">
        <v>21</v>
      </c>
      <c r="BO37" s="24"/>
      <c r="BP37" s="24"/>
      <c r="BQ37" s="24"/>
      <c r="BR37" s="29"/>
      <c r="BS37" s="30"/>
      <c r="BT37" s="30"/>
      <c r="BU37" s="31"/>
    </row>
    <row r="38" spans="1:73" ht="11.25" customHeight="1">
      <c r="A38" s="32">
        <v>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>
        <v>2</v>
      </c>
      <c r="AC38" s="32"/>
      <c r="AD38" s="32"/>
      <c r="AE38" s="32"/>
      <c r="AF38" s="32"/>
      <c r="AG38" s="32">
        <v>3</v>
      </c>
      <c r="AH38" s="32"/>
      <c r="AI38" s="32"/>
      <c r="AJ38" s="32"/>
      <c r="AK38" s="32"/>
      <c r="AL38" s="32">
        <v>4</v>
      </c>
      <c r="AM38" s="32"/>
      <c r="AN38" s="32"/>
      <c r="AO38" s="32"/>
      <c r="AP38" s="32"/>
      <c r="AQ38" s="32">
        <v>5</v>
      </c>
      <c r="AR38" s="32"/>
      <c r="AS38" s="32"/>
      <c r="AT38" s="32"/>
      <c r="AU38" s="32"/>
      <c r="AV38" s="32">
        <v>6</v>
      </c>
      <c r="AW38" s="32"/>
      <c r="AX38" s="32"/>
      <c r="AY38" s="32"/>
      <c r="AZ38" s="32"/>
      <c r="BA38" s="32">
        <v>7</v>
      </c>
      <c r="BB38" s="32"/>
      <c r="BC38" s="32"/>
      <c r="BD38" s="32"/>
      <c r="BE38" s="32"/>
      <c r="BF38" s="32">
        <v>8</v>
      </c>
      <c r="BG38" s="32"/>
      <c r="BH38" s="32"/>
      <c r="BI38" s="32"/>
      <c r="BJ38" s="32">
        <v>9</v>
      </c>
      <c r="BK38" s="32"/>
      <c r="BL38" s="32"/>
      <c r="BM38" s="32"/>
      <c r="BN38" s="32">
        <v>10</v>
      </c>
      <c r="BO38" s="32"/>
      <c r="BP38" s="32"/>
      <c r="BQ38" s="32"/>
      <c r="BR38" s="32">
        <v>11</v>
      </c>
      <c r="BS38" s="32"/>
      <c r="BT38" s="32"/>
      <c r="BU38" s="32"/>
    </row>
    <row r="39" spans="1:73" s="6" customFormat="1" ht="11.25" customHeight="1">
      <c r="A39" s="53" t="s">
        <v>36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4">
        <v>865</v>
      </c>
      <c r="AC39" s="54"/>
      <c r="AD39" s="54"/>
      <c r="AE39" s="54"/>
      <c r="AF39" s="54"/>
      <c r="AG39" s="54">
        <v>30</v>
      </c>
      <c r="AH39" s="54"/>
      <c r="AI39" s="54"/>
      <c r="AJ39" s="54"/>
      <c r="AK39" s="54"/>
      <c r="AL39" s="54">
        <v>895</v>
      </c>
      <c r="AM39" s="54"/>
      <c r="AN39" s="54"/>
      <c r="AO39" s="54"/>
      <c r="AP39" s="54"/>
      <c r="AQ39" s="54">
        <v>863.91899999999998</v>
      </c>
      <c r="AR39" s="54"/>
      <c r="AS39" s="54"/>
      <c r="AT39" s="54"/>
      <c r="AU39" s="54"/>
      <c r="AV39" s="55"/>
      <c r="AW39" s="55"/>
      <c r="AX39" s="55"/>
      <c r="AY39" s="55"/>
      <c r="AZ39" s="55"/>
      <c r="BA39" s="54">
        <v>863.91899999999998</v>
      </c>
      <c r="BB39" s="54"/>
      <c r="BC39" s="54"/>
      <c r="BD39" s="54"/>
      <c r="BE39" s="54"/>
      <c r="BF39" s="54">
        <v>-1.081</v>
      </c>
      <c r="BG39" s="54"/>
      <c r="BH39" s="54"/>
      <c r="BI39" s="54"/>
      <c r="BJ39" s="54">
        <v>-30</v>
      </c>
      <c r="BK39" s="54"/>
      <c r="BL39" s="54"/>
      <c r="BM39" s="54"/>
      <c r="BN39" s="54">
        <v>-31.081</v>
      </c>
      <c r="BO39" s="54"/>
      <c r="BP39" s="54"/>
      <c r="BQ39" s="54"/>
      <c r="BR39" s="53"/>
      <c r="BS39" s="53"/>
      <c r="BT39" s="53"/>
      <c r="BU39" s="53"/>
    </row>
    <row r="40" spans="1:73" s="5" customFormat="1" ht="21" customHeight="1">
      <c r="A40" s="58" t="s">
        <v>37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6">
        <v>865</v>
      </c>
      <c r="AC40" s="56"/>
      <c r="AD40" s="56"/>
      <c r="AE40" s="56"/>
      <c r="AF40" s="56"/>
      <c r="AG40" s="56">
        <v>30</v>
      </c>
      <c r="AH40" s="56"/>
      <c r="AI40" s="56"/>
      <c r="AJ40" s="56"/>
      <c r="AK40" s="56"/>
      <c r="AL40" s="56">
        <v>895</v>
      </c>
      <c r="AM40" s="56"/>
      <c r="AN40" s="56"/>
      <c r="AO40" s="56"/>
      <c r="AP40" s="56"/>
      <c r="AQ40" s="56">
        <v>863.91899999999998</v>
      </c>
      <c r="AR40" s="56"/>
      <c r="AS40" s="56"/>
      <c r="AT40" s="56"/>
      <c r="AU40" s="56"/>
      <c r="AV40" s="59"/>
      <c r="AW40" s="59"/>
      <c r="AX40" s="59"/>
      <c r="AY40" s="59"/>
      <c r="AZ40" s="59"/>
      <c r="BA40" s="56">
        <v>863.91899999999998</v>
      </c>
      <c r="BB40" s="56"/>
      <c r="BC40" s="56"/>
      <c r="BD40" s="56"/>
      <c r="BE40" s="56"/>
      <c r="BF40" s="56">
        <v>-1.081</v>
      </c>
      <c r="BG40" s="56"/>
      <c r="BH40" s="56"/>
      <c r="BI40" s="56"/>
      <c r="BJ40" s="56">
        <v>-30</v>
      </c>
      <c r="BK40" s="56"/>
      <c r="BL40" s="56"/>
      <c r="BM40" s="56"/>
      <c r="BN40" s="56">
        <v>-31.081</v>
      </c>
      <c r="BO40" s="56"/>
      <c r="BP40" s="56"/>
      <c r="BQ40" s="56"/>
      <c r="BR40" s="57"/>
      <c r="BS40" s="57"/>
      <c r="BT40" s="57"/>
      <c r="BU40" s="57"/>
    </row>
    <row r="41" spans="1:73" s="6" customFormat="1" ht="11.25" customHeight="1">
      <c r="A41" s="53" t="s">
        <v>38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4">
        <v>865</v>
      </c>
      <c r="AC41" s="54"/>
      <c r="AD41" s="54"/>
      <c r="AE41" s="54"/>
      <c r="AF41" s="54"/>
      <c r="AG41" s="54">
        <v>30</v>
      </c>
      <c r="AH41" s="54"/>
      <c r="AI41" s="54"/>
      <c r="AJ41" s="54"/>
      <c r="AK41" s="54"/>
      <c r="AL41" s="54">
        <v>895</v>
      </c>
      <c r="AM41" s="54"/>
      <c r="AN41" s="54"/>
      <c r="AO41" s="54"/>
      <c r="AP41" s="54"/>
      <c r="AQ41" s="54">
        <v>863.91899999999998</v>
      </c>
      <c r="AR41" s="54"/>
      <c r="AS41" s="54"/>
      <c r="AT41" s="54"/>
      <c r="AU41" s="54"/>
      <c r="AV41" s="55"/>
      <c r="AW41" s="55"/>
      <c r="AX41" s="55"/>
      <c r="AY41" s="55"/>
      <c r="AZ41" s="55"/>
      <c r="BA41" s="54">
        <v>863.91899999999998</v>
      </c>
      <c r="BB41" s="54"/>
      <c r="BC41" s="54"/>
      <c r="BD41" s="54"/>
      <c r="BE41" s="54"/>
      <c r="BF41" s="54">
        <v>-1.081</v>
      </c>
      <c r="BG41" s="54"/>
      <c r="BH41" s="54"/>
      <c r="BI41" s="54"/>
      <c r="BJ41" s="54">
        <v>-30</v>
      </c>
      <c r="BK41" s="54"/>
      <c r="BL41" s="54"/>
      <c r="BM41" s="54"/>
      <c r="BN41" s="54">
        <v>-31.081</v>
      </c>
      <c r="BO41" s="54"/>
      <c r="BP41" s="54"/>
      <c r="BQ41" s="54"/>
      <c r="BR41" s="53"/>
      <c r="BS41" s="53"/>
      <c r="BT41" s="53"/>
      <c r="BU41" s="53"/>
    </row>
    <row r="42" spans="1:73" s="1" customFormat="1" ht="11.25" customHeight="1"/>
    <row r="43" spans="1:73" ht="11.25" customHeight="1">
      <c r="A43" s="1" t="s">
        <v>39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</row>
    <row r="44" spans="1:73" ht="32.25" customHeight="1">
      <c r="A44" s="24" t="s">
        <v>23</v>
      </c>
      <c r="B44" s="24"/>
      <c r="C44" s="60" t="s">
        <v>24</v>
      </c>
      <c r="D44" s="60"/>
      <c r="E44" s="60"/>
      <c r="F44" s="60"/>
      <c r="G44" s="60"/>
      <c r="H44" s="61" t="s">
        <v>40</v>
      </c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2" t="s">
        <v>41</v>
      </c>
      <c r="AE44" s="62"/>
      <c r="AF44" s="62"/>
      <c r="AG44" s="24" t="s">
        <v>42</v>
      </c>
      <c r="AH44" s="24"/>
      <c r="AI44" s="24"/>
      <c r="AJ44" s="24"/>
      <c r="AK44" s="24"/>
      <c r="AL44" s="24"/>
      <c r="AM44" s="24"/>
      <c r="AN44" s="24"/>
      <c r="AO44" s="24" t="s">
        <v>27</v>
      </c>
      <c r="AP44" s="24"/>
      <c r="AQ44" s="24"/>
      <c r="AR44" s="24"/>
      <c r="AS44" s="24"/>
      <c r="AT44" s="24"/>
      <c r="AU44" s="24"/>
      <c r="AV44" s="24"/>
      <c r="AW44" s="24"/>
      <c r="AX44" s="24"/>
      <c r="AY44" s="24" t="s">
        <v>43</v>
      </c>
      <c r="AZ44" s="24"/>
      <c r="BA44" s="24"/>
      <c r="BB44" s="24"/>
      <c r="BC44" s="24"/>
      <c r="BD44" s="24"/>
      <c r="BE44" s="24"/>
      <c r="BF44" s="24"/>
      <c r="BG44" s="24"/>
      <c r="BH44" s="24"/>
      <c r="BI44" s="24" t="s">
        <v>18</v>
      </c>
      <c r="BJ44" s="24"/>
      <c r="BK44" s="24"/>
      <c r="BL44" s="24"/>
      <c r="BM44" s="24"/>
      <c r="BN44" s="24"/>
      <c r="BO44" s="24"/>
      <c r="BP44" s="24"/>
      <c r="BQ44" s="24"/>
      <c r="BR44"/>
      <c r="BS44"/>
      <c r="BT44"/>
      <c r="BU44"/>
    </row>
    <row r="45" spans="1:73" ht="11.25" customHeight="1">
      <c r="A45" s="25">
        <v>1</v>
      </c>
      <c r="B45" s="25"/>
      <c r="C45" s="25">
        <v>2</v>
      </c>
      <c r="D45" s="25"/>
      <c r="E45" s="25"/>
      <c r="F45" s="25"/>
      <c r="G45" s="25"/>
      <c r="H45" s="63">
        <v>3</v>
      </c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25">
        <v>4</v>
      </c>
      <c r="AE45" s="25"/>
      <c r="AF45" s="25"/>
      <c r="AG45" s="25">
        <v>5</v>
      </c>
      <c r="AH45" s="25"/>
      <c r="AI45" s="25"/>
      <c r="AJ45" s="25"/>
      <c r="AK45" s="25"/>
      <c r="AL45" s="25"/>
      <c r="AM45" s="25"/>
      <c r="AN45" s="25"/>
      <c r="AO45" s="64">
        <v>6</v>
      </c>
      <c r="AP45" s="64"/>
      <c r="AQ45" s="64"/>
      <c r="AR45" s="64"/>
      <c r="AS45" s="64"/>
      <c r="AT45" s="64"/>
      <c r="AU45" s="64"/>
      <c r="AV45" s="64"/>
      <c r="AW45" s="64"/>
      <c r="AX45" s="64"/>
      <c r="AY45" s="25">
        <v>7</v>
      </c>
      <c r="AZ45" s="25"/>
      <c r="BA45" s="25"/>
      <c r="BB45" s="25"/>
      <c r="BC45" s="25"/>
      <c r="BD45" s="25"/>
      <c r="BE45" s="25"/>
      <c r="BF45" s="25"/>
      <c r="BG45" s="25"/>
      <c r="BH45" s="25"/>
      <c r="BI45" s="25">
        <v>8</v>
      </c>
      <c r="BJ45" s="25"/>
      <c r="BK45" s="25"/>
      <c r="BL45" s="25"/>
      <c r="BM45" s="25"/>
      <c r="BN45" s="25"/>
      <c r="BO45" s="25"/>
      <c r="BP45" s="25"/>
      <c r="BQ45" s="25"/>
      <c r="BR45"/>
      <c r="BS45"/>
      <c r="BT45"/>
      <c r="BU45"/>
    </row>
    <row r="46" spans="1:73" ht="12.75" customHeight="1">
      <c r="A46" s="65">
        <v>1</v>
      </c>
      <c r="B46" s="65"/>
      <c r="C46" s="66"/>
      <c r="D46" s="66"/>
      <c r="E46" s="66"/>
      <c r="F46" s="66"/>
      <c r="G46" s="66"/>
      <c r="H46" s="67" t="s">
        <v>30</v>
      </c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/>
      <c r="BS46"/>
      <c r="BT46"/>
      <c r="BU46"/>
    </row>
    <row r="47" spans="1:73" ht="12" customHeight="1">
      <c r="A47" s="68" t="s">
        <v>44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/>
      <c r="BS47"/>
      <c r="BT47"/>
      <c r="BU47"/>
    </row>
    <row r="48" spans="1:73" ht="21.75" customHeight="1">
      <c r="A48" s="69">
        <v>1</v>
      </c>
      <c r="B48" s="69"/>
      <c r="C48" s="70">
        <v>9216130</v>
      </c>
      <c r="D48" s="70"/>
      <c r="E48" s="70"/>
      <c r="F48" s="70"/>
      <c r="G48" s="70"/>
      <c r="H48" s="71" t="s">
        <v>45</v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 t="s">
        <v>46</v>
      </c>
      <c r="AE48" s="71"/>
      <c r="AF48" s="71"/>
      <c r="AG48" s="71" t="s">
        <v>47</v>
      </c>
      <c r="AH48" s="71"/>
      <c r="AI48" s="71"/>
      <c r="AJ48" s="71"/>
      <c r="AK48" s="71"/>
      <c r="AL48" s="71"/>
      <c r="AM48" s="71"/>
      <c r="AN48" s="71"/>
      <c r="AO48" s="72">
        <v>131.5</v>
      </c>
      <c r="AP48" s="72"/>
      <c r="AQ48" s="72"/>
      <c r="AR48" s="72"/>
      <c r="AS48" s="72"/>
      <c r="AT48" s="72"/>
      <c r="AU48" s="72"/>
      <c r="AV48" s="72"/>
      <c r="AW48" s="72"/>
      <c r="AX48" s="72"/>
      <c r="AY48" s="72">
        <v>131.24299999999999</v>
      </c>
      <c r="AZ48" s="72"/>
      <c r="BA48" s="72"/>
      <c r="BB48" s="72"/>
      <c r="BC48" s="72"/>
      <c r="BD48" s="72"/>
      <c r="BE48" s="72"/>
      <c r="BF48" s="72"/>
      <c r="BG48" s="72"/>
      <c r="BH48" s="72"/>
      <c r="BI48" s="72">
        <f>AO48-AY48</f>
        <v>0.257000000000005</v>
      </c>
      <c r="BJ48" s="73"/>
      <c r="BK48" s="73"/>
      <c r="BL48" s="73"/>
      <c r="BM48" s="73"/>
      <c r="BN48" s="73"/>
      <c r="BO48" s="73"/>
      <c r="BP48" s="73"/>
      <c r="BQ48" s="73"/>
      <c r="BR48"/>
      <c r="BS48"/>
      <c r="BT48"/>
      <c r="BU48"/>
    </row>
    <row r="49" spans="1:73" ht="12" customHeight="1">
      <c r="A49" s="68" t="s">
        <v>48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/>
      <c r="BS49"/>
      <c r="BT49"/>
      <c r="BU49"/>
    </row>
    <row r="50" spans="1:73" ht="12" customHeight="1">
      <c r="A50" s="69">
        <v>1</v>
      </c>
      <c r="B50" s="69"/>
      <c r="C50" s="70">
        <v>9216130</v>
      </c>
      <c r="D50" s="70"/>
      <c r="E50" s="70"/>
      <c r="F50" s="70"/>
      <c r="G50" s="70"/>
      <c r="H50" s="71" t="s">
        <v>49</v>
      </c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 t="s">
        <v>50</v>
      </c>
      <c r="AE50" s="71"/>
      <c r="AF50" s="71"/>
      <c r="AG50" s="71" t="s">
        <v>47</v>
      </c>
      <c r="AH50" s="71"/>
      <c r="AI50" s="71"/>
      <c r="AJ50" s="71"/>
      <c r="AK50" s="71"/>
      <c r="AL50" s="71"/>
      <c r="AM50" s="71"/>
      <c r="AN50" s="71"/>
      <c r="AO50" s="72">
        <v>250</v>
      </c>
      <c r="AP50" s="72"/>
      <c r="AQ50" s="72"/>
      <c r="AR50" s="72"/>
      <c r="AS50" s="72"/>
      <c r="AT50" s="72"/>
      <c r="AU50" s="72"/>
      <c r="AV50" s="72"/>
      <c r="AW50" s="72"/>
      <c r="AX50" s="72"/>
      <c r="AY50" s="72">
        <v>219</v>
      </c>
      <c r="AZ50" s="72"/>
      <c r="BA50" s="72"/>
      <c r="BB50" s="72"/>
      <c r="BC50" s="72"/>
      <c r="BD50" s="72"/>
      <c r="BE50" s="72"/>
      <c r="BF50" s="72"/>
      <c r="BG50" s="72"/>
      <c r="BH50" s="72"/>
      <c r="BI50" s="72">
        <f>AO50-AY50</f>
        <v>31</v>
      </c>
      <c r="BJ50" s="72"/>
      <c r="BK50" s="72"/>
      <c r="BL50" s="72"/>
      <c r="BM50" s="72"/>
      <c r="BN50" s="72"/>
      <c r="BO50" s="72"/>
      <c r="BP50" s="72"/>
      <c r="BQ50" s="72"/>
      <c r="BR50"/>
      <c r="BS50"/>
      <c r="BT50"/>
      <c r="BU50"/>
    </row>
    <row r="51" spans="1:73" ht="12" customHeight="1">
      <c r="A51" s="68" t="s">
        <v>51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/>
      <c r="BS51"/>
      <c r="BT51"/>
      <c r="BU51"/>
    </row>
    <row r="52" spans="1:73" ht="12" customHeight="1">
      <c r="A52" s="69">
        <v>1</v>
      </c>
      <c r="B52" s="69"/>
      <c r="C52" s="70">
        <v>9216130</v>
      </c>
      <c r="D52" s="70"/>
      <c r="E52" s="70"/>
      <c r="F52" s="70"/>
      <c r="G52" s="70"/>
      <c r="H52" s="71" t="s">
        <v>52</v>
      </c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 t="s">
        <v>53</v>
      </c>
      <c r="AE52" s="71"/>
      <c r="AF52" s="71"/>
      <c r="AG52" s="71" t="s">
        <v>54</v>
      </c>
      <c r="AH52" s="71"/>
      <c r="AI52" s="71"/>
      <c r="AJ52" s="71"/>
      <c r="AK52" s="71"/>
      <c r="AL52" s="71"/>
      <c r="AM52" s="71"/>
      <c r="AN52" s="71"/>
      <c r="AO52" s="72">
        <v>0.52600000000000002</v>
      </c>
      <c r="AP52" s="72"/>
      <c r="AQ52" s="72"/>
      <c r="AR52" s="72"/>
      <c r="AS52" s="72"/>
      <c r="AT52" s="72"/>
      <c r="AU52" s="72"/>
      <c r="AV52" s="72"/>
      <c r="AW52" s="72"/>
      <c r="AX52" s="72"/>
      <c r="AY52" s="72">
        <v>0.59899999999999998</v>
      </c>
      <c r="AZ52" s="72"/>
      <c r="BA52" s="72"/>
      <c r="BB52" s="72"/>
      <c r="BC52" s="72"/>
      <c r="BD52" s="72"/>
      <c r="BE52" s="72"/>
      <c r="BF52" s="72"/>
      <c r="BG52" s="72"/>
      <c r="BH52" s="72"/>
      <c r="BI52" s="72">
        <f>AO52-AY52</f>
        <v>-7.2999999999999954E-2</v>
      </c>
      <c r="BJ52" s="72"/>
      <c r="BK52" s="72"/>
      <c r="BL52" s="72"/>
      <c r="BM52" s="72"/>
      <c r="BN52" s="72"/>
      <c r="BO52" s="72"/>
      <c r="BP52" s="72"/>
      <c r="BQ52" s="72"/>
      <c r="BR52"/>
      <c r="BS52"/>
      <c r="BT52"/>
      <c r="BU52"/>
    </row>
    <row r="53" spans="1:73" ht="12" customHeight="1">
      <c r="A53" s="68" t="s">
        <v>55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/>
      <c r="BS53"/>
      <c r="BT53"/>
      <c r="BU53"/>
    </row>
    <row r="54" spans="1:73" ht="21.75" customHeight="1">
      <c r="A54" s="69">
        <v>1</v>
      </c>
      <c r="B54" s="69"/>
      <c r="C54" s="70">
        <v>9216130</v>
      </c>
      <c r="D54" s="70"/>
      <c r="E54" s="70"/>
      <c r="F54" s="70"/>
      <c r="G54" s="70"/>
      <c r="H54" s="71" t="s">
        <v>56</v>
      </c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 t="s">
        <v>57</v>
      </c>
      <c r="AE54" s="71"/>
      <c r="AF54" s="71"/>
      <c r="AG54" s="71" t="s">
        <v>54</v>
      </c>
      <c r="AH54" s="71"/>
      <c r="AI54" s="71"/>
      <c r="AJ54" s="71"/>
      <c r="AK54" s="71"/>
      <c r="AL54" s="71"/>
      <c r="AM54" s="71"/>
      <c r="AN54" s="71"/>
      <c r="AO54" s="72">
        <v>26.5</v>
      </c>
      <c r="AP54" s="72"/>
      <c r="AQ54" s="72"/>
      <c r="AR54" s="72"/>
      <c r="AS54" s="72"/>
      <c r="AT54" s="72"/>
      <c r="AU54" s="72"/>
      <c r="AV54" s="72"/>
      <c r="AW54" s="72"/>
      <c r="AX54" s="72"/>
      <c r="AY54" s="72">
        <v>13.9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/>
      <c r="BS54"/>
      <c r="BT54"/>
      <c r="BU54"/>
    </row>
    <row r="55" spans="1:73" ht="12.75" customHeight="1">
      <c r="A55" s="65">
        <v>2</v>
      </c>
      <c r="B55" s="65"/>
      <c r="C55" s="66"/>
      <c r="D55" s="66"/>
      <c r="E55" s="66"/>
      <c r="F55" s="66"/>
      <c r="G55" s="66"/>
      <c r="H55" s="67" t="s">
        <v>31</v>
      </c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/>
      <c r="BS55"/>
      <c r="BT55"/>
      <c r="BU55"/>
    </row>
    <row r="56" spans="1:73" ht="12" customHeight="1">
      <c r="A56" s="68" t="s">
        <v>44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/>
      <c r="BS56"/>
      <c r="BT56"/>
      <c r="BU56"/>
    </row>
    <row r="57" spans="1:73" ht="21.75" customHeight="1">
      <c r="A57" s="69">
        <v>1</v>
      </c>
      <c r="B57" s="69"/>
      <c r="C57" s="70">
        <v>9216130</v>
      </c>
      <c r="D57" s="70"/>
      <c r="E57" s="70"/>
      <c r="F57" s="70"/>
      <c r="G57" s="70"/>
      <c r="H57" s="71" t="s">
        <v>58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 t="s">
        <v>46</v>
      </c>
      <c r="AE57" s="71"/>
      <c r="AF57" s="71"/>
      <c r="AG57" s="71" t="s">
        <v>47</v>
      </c>
      <c r="AH57" s="71"/>
      <c r="AI57" s="71"/>
      <c r="AJ57" s="71"/>
      <c r="AK57" s="71"/>
      <c r="AL57" s="71"/>
      <c r="AM57" s="71"/>
      <c r="AN57" s="71"/>
      <c r="AO57" s="72">
        <v>120</v>
      </c>
      <c r="AP57" s="72"/>
      <c r="AQ57" s="72"/>
      <c r="AR57" s="72"/>
      <c r="AS57" s="72"/>
      <c r="AT57" s="72"/>
      <c r="AU57" s="72"/>
      <c r="AV57" s="72"/>
      <c r="AW57" s="72"/>
      <c r="AX57" s="72"/>
      <c r="AY57" s="72">
        <v>119.274</v>
      </c>
      <c r="AZ57" s="72"/>
      <c r="BA57" s="72"/>
      <c r="BB57" s="72"/>
      <c r="BC57" s="72"/>
      <c r="BD57" s="72"/>
      <c r="BE57" s="72"/>
      <c r="BF57" s="72"/>
      <c r="BG57" s="72"/>
      <c r="BH57" s="72"/>
      <c r="BI57" s="72">
        <f>AO57-AY57</f>
        <v>0.72599999999999909</v>
      </c>
      <c r="BJ57" s="73"/>
      <c r="BK57" s="73"/>
      <c r="BL57" s="73"/>
      <c r="BM57" s="73"/>
      <c r="BN57" s="73"/>
      <c r="BO57" s="73"/>
      <c r="BP57" s="73"/>
      <c r="BQ57" s="73"/>
      <c r="BR57"/>
      <c r="BS57"/>
      <c r="BT57"/>
      <c r="BU57"/>
    </row>
    <row r="58" spans="1:73" ht="12" customHeight="1">
      <c r="A58" s="68" t="s">
        <v>48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/>
      <c r="BS58"/>
      <c r="BT58"/>
      <c r="BU58"/>
    </row>
    <row r="59" spans="1:73" ht="12" customHeight="1">
      <c r="A59" s="69">
        <v>1</v>
      </c>
      <c r="B59" s="69"/>
      <c r="C59" s="70">
        <v>9216130</v>
      </c>
      <c r="D59" s="70"/>
      <c r="E59" s="70"/>
      <c r="F59" s="70"/>
      <c r="G59" s="70"/>
      <c r="H59" s="71" t="s">
        <v>59</v>
      </c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 t="s">
        <v>50</v>
      </c>
      <c r="AE59" s="71"/>
      <c r="AF59" s="71"/>
      <c r="AG59" s="71" t="s">
        <v>47</v>
      </c>
      <c r="AH59" s="71"/>
      <c r="AI59" s="71"/>
      <c r="AJ59" s="71"/>
      <c r="AK59" s="71"/>
      <c r="AL59" s="71"/>
      <c r="AM59" s="71"/>
      <c r="AN59" s="71"/>
      <c r="AO59" s="72">
        <v>55</v>
      </c>
      <c r="AP59" s="72"/>
      <c r="AQ59" s="72"/>
      <c r="AR59" s="72"/>
      <c r="AS59" s="72"/>
      <c r="AT59" s="72"/>
      <c r="AU59" s="72"/>
      <c r="AV59" s="72"/>
      <c r="AW59" s="72"/>
      <c r="AX59" s="72"/>
      <c r="AY59" s="72">
        <v>49</v>
      </c>
      <c r="AZ59" s="72"/>
      <c r="BA59" s="72"/>
      <c r="BB59" s="72"/>
      <c r="BC59" s="72"/>
      <c r="BD59" s="72"/>
      <c r="BE59" s="72"/>
      <c r="BF59" s="72"/>
      <c r="BG59" s="72"/>
      <c r="BH59" s="72"/>
      <c r="BI59" s="72">
        <v>6</v>
      </c>
      <c r="BJ59" s="72"/>
      <c r="BK59" s="72"/>
      <c r="BL59" s="72"/>
      <c r="BM59" s="72"/>
      <c r="BN59" s="72"/>
      <c r="BO59" s="72"/>
      <c r="BP59" s="72"/>
      <c r="BQ59" s="72"/>
      <c r="BR59"/>
      <c r="BS59"/>
      <c r="BT59"/>
      <c r="BU59"/>
    </row>
    <row r="60" spans="1:73" ht="12" customHeight="1">
      <c r="A60" s="68" t="s">
        <v>51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/>
      <c r="BS60"/>
      <c r="BT60"/>
      <c r="BU60"/>
    </row>
    <row r="61" spans="1:73" ht="21.75" customHeight="1">
      <c r="A61" s="69">
        <v>1</v>
      </c>
      <c r="B61" s="69"/>
      <c r="C61" s="70">
        <v>9216130</v>
      </c>
      <c r="D61" s="70"/>
      <c r="E61" s="70"/>
      <c r="F61" s="70"/>
      <c r="G61" s="70"/>
      <c r="H61" s="71" t="s">
        <v>60</v>
      </c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 t="s">
        <v>53</v>
      </c>
      <c r="AE61" s="71"/>
      <c r="AF61" s="71"/>
      <c r="AG61" s="71" t="s">
        <v>54</v>
      </c>
      <c r="AH61" s="71"/>
      <c r="AI61" s="71"/>
      <c r="AJ61" s="71"/>
      <c r="AK61" s="71"/>
      <c r="AL61" s="71"/>
      <c r="AM61" s="71"/>
      <c r="AN61" s="71"/>
      <c r="AO61" s="72">
        <v>2.181</v>
      </c>
      <c r="AP61" s="72"/>
      <c r="AQ61" s="72"/>
      <c r="AR61" s="72"/>
      <c r="AS61" s="72"/>
      <c r="AT61" s="72"/>
      <c r="AU61" s="72"/>
      <c r="AV61" s="72"/>
      <c r="AW61" s="72"/>
      <c r="AX61" s="72"/>
      <c r="AY61" s="72">
        <v>2.4340000000000002</v>
      </c>
      <c r="AZ61" s="72"/>
      <c r="BA61" s="72"/>
      <c r="BB61" s="72"/>
      <c r="BC61" s="72"/>
      <c r="BD61" s="72"/>
      <c r="BE61" s="72"/>
      <c r="BF61" s="72"/>
      <c r="BG61" s="72"/>
      <c r="BH61" s="72"/>
      <c r="BI61" s="72">
        <f>AO61-AY61</f>
        <v>-0.25300000000000011</v>
      </c>
      <c r="BJ61" s="72"/>
      <c r="BK61" s="72"/>
      <c r="BL61" s="72"/>
      <c r="BM61" s="72"/>
      <c r="BN61" s="72"/>
      <c r="BO61" s="72"/>
      <c r="BP61" s="72"/>
      <c r="BQ61" s="72"/>
      <c r="BR61"/>
      <c r="BS61"/>
      <c r="BT61"/>
      <c r="BU61"/>
    </row>
    <row r="62" spans="1:73" ht="12" customHeight="1">
      <c r="A62" s="68" t="s">
        <v>55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/>
      <c r="BS62"/>
      <c r="BT62"/>
      <c r="BU62"/>
    </row>
    <row r="63" spans="1:73" ht="21.75" customHeight="1">
      <c r="A63" s="69">
        <v>1</v>
      </c>
      <c r="B63" s="69"/>
      <c r="C63" s="70">
        <v>9216130</v>
      </c>
      <c r="D63" s="70"/>
      <c r="E63" s="70"/>
      <c r="F63" s="70"/>
      <c r="G63" s="70"/>
      <c r="H63" s="71" t="s">
        <v>61</v>
      </c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 t="s">
        <v>57</v>
      </c>
      <c r="AE63" s="71"/>
      <c r="AF63" s="71"/>
      <c r="AG63" s="71" t="s">
        <v>54</v>
      </c>
      <c r="AH63" s="71"/>
      <c r="AI63" s="71"/>
      <c r="AJ63" s="71"/>
      <c r="AK63" s="71"/>
      <c r="AL63" s="71"/>
      <c r="AM63" s="71"/>
      <c r="AN63" s="71"/>
      <c r="AO63" s="72">
        <v>87.2</v>
      </c>
      <c r="AP63" s="72"/>
      <c r="AQ63" s="72"/>
      <c r="AR63" s="72"/>
      <c r="AS63" s="72"/>
      <c r="AT63" s="72"/>
      <c r="AU63" s="72"/>
      <c r="AV63" s="72"/>
      <c r="AW63" s="72"/>
      <c r="AX63" s="72"/>
      <c r="AY63" s="72">
        <v>10.39</v>
      </c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/>
      <c r="BS63"/>
      <c r="BT63"/>
      <c r="BU63"/>
    </row>
    <row r="64" spans="1:73" ht="12.75" customHeight="1">
      <c r="A64" s="65">
        <v>3</v>
      </c>
      <c r="B64" s="65"/>
      <c r="C64" s="66"/>
      <c r="D64" s="66"/>
      <c r="E64" s="66"/>
      <c r="F64" s="66"/>
      <c r="G64" s="66"/>
      <c r="H64" s="67" t="s">
        <v>32</v>
      </c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/>
      <c r="BS64"/>
      <c r="BT64"/>
      <c r="BU64"/>
    </row>
    <row r="65" spans="1:73" ht="12" customHeight="1">
      <c r="A65" s="68" t="s">
        <v>44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/>
      <c r="BS65"/>
      <c r="BT65"/>
      <c r="BU65"/>
    </row>
    <row r="66" spans="1:73" ht="21.75" customHeight="1">
      <c r="A66" s="69">
        <v>1</v>
      </c>
      <c r="B66" s="69"/>
      <c r="C66" s="70">
        <v>9216130</v>
      </c>
      <c r="D66" s="70"/>
      <c r="E66" s="70"/>
      <c r="F66" s="70"/>
      <c r="G66" s="70"/>
      <c r="H66" s="71" t="s">
        <v>62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 t="s">
        <v>63</v>
      </c>
      <c r="AE66" s="71"/>
      <c r="AF66" s="71"/>
      <c r="AG66" s="71" t="s">
        <v>47</v>
      </c>
      <c r="AH66" s="71"/>
      <c r="AI66" s="71"/>
      <c r="AJ66" s="71"/>
      <c r="AK66" s="71"/>
      <c r="AL66" s="71"/>
      <c r="AM66" s="71"/>
      <c r="AN66" s="71"/>
      <c r="AO66" s="72">
        <v>0.14699999999999999</v>
      </c>
      <c r="AP66" s="72"/>
      <c r="AQ66" s="72"/>
      <c r="AR66" s="72"/>
      <c r="AS66" s="72"/>
      <c r="AT66" s="72"/>
      <c r="AU66" s="72"/>
      <c r="AV66" s="72"/>
      <c r="AW66" s="72"/>
      <c r="AX66" s="72"/>
      <c r="AY66" s="72">
        <v>0.14699999999999999</v>
      </c>
      <c r="AZ66" s="72"/>
      <c r="BA66" s="72"/>
      <c r="BB66" s="72"/>
      <c r="BC66" s="72"/>
      <c r="BD66" s="72"/>
      <c r="BE66" s="72"/>
      <c r="BF66" s="72"/>
      <c r="BG66" s="72"/>
      <c r="BH66" s="72"/>
      <c r="BI66" s="73"/>
      <c r="BJ66" s="73"/>
      <c r="BK66" s="73"/>
      <c r="BL66" s="73"/>
      <c r="BM66" s="73"/>
      <c r="BN66" s="73"/>
      <c r="BO66" s="73"/>
      <c r="BP66" s="73"/>
      <c r="BQ66" s="73"/>
      <c r="BR66"/>
      <c r="BS66"/>
      <c r="BT66"/>
      <c r="BU66"/>
    </row>
    <row r="67" spans="1:73" ht="12" customHeight="1">
      <c r="A67" s="68" t="s">
        <v>48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/>
      <c r="BS67"/>
      <c r="BT67"/>
      <c r="BU67"/>
    </row>
    <row r="68" spans="1:73" ht="21.75" customHeight="1">
      <c r="A68" s="69">
        <v>1</v>
      </c>
      <c r="B68" s="69"/>
      <c r="C68" s="70">
        <v>9216130</v>
      </c>
      <c r="D68" s="70"/>
      <c r="E68" s="70"/>
      <c r="F68" s="70"/>
      <c r="G68" s="70"/>
      <c r="H68" s="71" t="s">
        <v>64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 t="s">
        <v>50</v>
      </c>
      <c r="AE68" s="71"/>
      <c r="AF68" s="71"/>
      <c r="AG68" s="71" t="s">
        <v>47</v>
      </c>
      <c r="AH68" s="71"/>
      <c r="AI68" s="71"/>
      <c r="AJ68" s="71"/>
      <c r="AK68" s="71"/>
      <c r="AL68" s="71"/>
      <c r="AM68" s="71"/>
      <c r="AN68" s="71"/>
      <c r="AO68" s="72">
        <v>0.14699999999999999</v>
      </c>
      <c r="AP68" s="72"/>
      <c r="AQ68" s="72"/>
      <c r="AR68" s="72"/>
      <c r="AS68" s="72"/>
      <c r="AT68" s="72"/>
      <c r="AU68" s="72"/>
      <c r="AV68" s="72"/>
      <c r="AW68" s="72"/>
      <c r="AX68" s="72"/>
      <c r="AY68" s="72">
        <v>147</v>
      </c>
      <c r="AZ68" s="72"/>
      <c r="BA68" s="72"/>
      <c r="BB68" s="72"/>
      <c r="BC68" s="72"/>
      <c r="BD68" s="72"/>
      <c r="BE68" s="72"/>
      <c r="BF68" s="72"/>
      <c r="BG68" s="72"/>
      <c r="BH68" s="72"/>
      <c r="BI68" s="72">
        <v>146.85300000000001</v>
      </c>
      <c r="BJ68" s="72"/>
      <c r="BK68" s="72"/>
      <c r="BL68" s="72"/>
      <c r="BM68" s="72"/>
      <c r="BN68" s="72"/>
      <c r="BO68" s="72"/>
      <c r="BP68" s="72"/>
      <c r="BQ68" s="72"/>
      <c r="BR68"/>
      <c r="BS68"/>
      <c r="BT68"/>
      <c r="BU68"/>
    </row>
    <row r="69" spans="1:73" ht="12" customHeight="1">
      <c r="A69" s="68" t="s">
        <v>51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/>
      <c r="BS69"/>
      <c r="BT69"/>
      <c r="BU69"/>
    </row>
    <row r="70" spans="1:73" ht="21.75" customHeight="1">
      <c r="A70" s="69">
        <v>1</v>
      </c>
      <c r="B70" s="69"/>
      <c r="C70" s="70">
        <v>9216130</v>
      </c>
      <c r="D70" s="70"/>
      <c r="E70" s="70"/>
      <c r="F70" s="70"/>
      <c r="G70" s="70"/>
      <c r="H70" s="71" t="s">
        <v>65</v>
      </c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 t="s">
        <v>53</v>
      </c>
      <c r="AE70" s="71"/>
      <c r="AF70" s="71"/>
      <c r="AG70" s="71" t="s">
        <v>54</v>
      </c>
      <c r="AH70" s="71"/>
      <c r="AI70" s="71"/>
      <c r="AJ70" s="71"/>
      <c r="AK70" s="71"/>
      <c r="AL70" s="71"/>
      <c r="AM70" s="71"/>
      <c r="AN70" s="71"/>
      <c r="AO70" s="72">
        <v>4.173</v>
      </c>
      <c r="AP70" s="72"/>
      <c r="AQ70" s="72"/>
      <c r="AR70" s="72"/>
      <c r="AS70" s="72"/>
      <c r="AT70" s="72"/>
      <c r="AU70" s="72"/>
      <c r="AV70" s="72"/>
      <c r="AW70" s="72"/>
      <c r="AX70" s="72"/>
      <c r="AY70" s="72">
        <v>4.1719999999999997</v>
      </c>
      <c r="AZ70" s="72"/>
      <c r="BA70" s="72"/>
      <c r="BB70" s="72"/>
      <c r="BC70" s="72"/>
      <c r="BD70" s="72"/>
      <c r="BE70" s="72"/>
      <c r="BF70" s="72"/>
      <c r="BG70" s="72"/>
      <c r="BH70" s="72"/>
      <c r="BI70" s="72">
        <f>AO70-AY70</f>
        <v>1.000000000000334E-3</v>
      </c>
      <c r="BJ70" s="72"/>
      <c r="BK70" s="72"/>
      <c r="BL70" s="72"/>
      <c r="BM70" s="72"/>
      <c r="BN70" s="72"/>
      <c r="BO70" s="72"/>
      <c r="BP70" s="72"/>
      <c r="BQ70" s="72"/>
      <c r="BR70"/>
      <c r="BS70"/>
      <c r="BT70"/>
      <c r="BU70"/>
    </row>
    <row r="71" spans="1:73" ht="12" customHeight="1">
      <c r="A71" s="68" t="s">
        <v>55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/>
      <c r="BS71"/>
      <c r="BT71"/>
      <c r="BU71"/>
    </row>
    <row r="72" spans="1:73" ht="21.75" customHeight="1">
      <c r="A72" s="69">
        <v>1</v>
      </c>
      <c r="B72" s="69"/>
      <c r="C72" s="70">
        <v>9216130</v>
      </c>
      <c r="D72" s="70"/>
      <c r="E72" s="70"/>
      <c r="F72" s="70"/>
      <c r="G72" s="70"/>
      <c r="H72" s="71" t="s">
        <v>66</v>
      </c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 t="s">
        <v>57</v>
      </c>
      <c r="AE72" s="71"/>
      <c r="AF72" s="71"/>
      <c r="AG72" s="71" t="s">
        <v>54</v>
      </c>
      <c r="AH72" s="71"/>
      <c r="AI72" s="71"/>
      <c r="AJ72" s="71"/>
      <c r="AK72" s="71"/>
      <c r="AL72" s="71"/>
      <c r="AM72" s="71"/>
      <c r="AN72" s="71"/>
      <c r="AO72" s="72">
        <v>100</v>
      </c>
      <c r="AP72" s="72"/>
      <c r="AQ72" s="72"/>
      <c r="AR72" s="72"/>
      <c r="AS72" s="72"/>
      <c r="AT72" s="72"/>
      <c r="AU72" s="72"/>
      <c r="AV72" s="72"/>
      <c r="AW72" s="72"/>
      <c r="AX72" s="72"/>
      <c r="AY72" s="72">
        <v>100</v>
      </c>
      <c r="AZ72" s="72"/>
      <c r="BA72" s="72"/>
      <c r="BB72" s="72"/>
      <c r="BC72" s="72"/>
      <c r="BD72" s="72"/>
      <c r="BE72" s="72"/>
      <c r="BF72" s="72"/>
      <c r="BG72" s="72"/>
      <c r="BH72" s="72"/>
      <c r="BI72" s="73"/>
      <c r="BJ72" s="73"/>
      <c r="BK72" s="73"/>
      <c r="BL72" s="73"/>
      <c r="BM72" s="73"/>
      <c r="BN72" s="73"/>
      <c r="BO72" s="73"/>
      <c r="BP72" s="73"/>
      <c r="BQ72" s="73"/>
      <c r="BR72"/>
      <c r="BS72"/>
      <c r="BT72"/>
      <c r="BU72"/>
    </row>
    <row r="73" spans="1:73" ht="11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</row>
    <row r="74" spans="1:73" ht="11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</row>
    <row r="75" spans="1:73" ht="11.25" customHeight="1">
      <c r="A75" s="1" t="s">
        <v>67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 s="7" t="s">
        <v>68</v>
      </c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 s="1" t="s">
        <v>15</v>
      </c>
      <c r="BN75"/>
      <c r="BO75"/>
      <c r="BP75"/>
      <c r="BQ75"/>
      <c r="BR75"/>
      <c r="BS75"/>
      <c r="BT75"/>
      <c r="BU75"/>
    </row>
    <row r="76" spans="1:73" ht="21.75" customHeight="1">
      <c r="A76" s="33" t="s">
        <v>69</v>
      </c>
      <c r="B76" s="33"/>
      <c r="C76" s="33" t="s">
        <v>70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74" t="s">
        <v>71</v>
      </c>
      <c r="S76" s="74"/>
      <c r="T76" s="74"/>
      <c r="U76" s="74"/>
      <c r="V76" s="24" t="s">
        <v>72</v>
      </c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 t="s">
        <v>73</v>
      </c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 t="s">
        <v>74</v>
      </c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 t="s">
        <v>75</v>
      </c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/>
      <c r="BS76"/>
      <c r="BT76"/>
      <c r="BU76"/>
    </row>
    <row r="77" spans="1:73" ht="21.75" customHeight="1">
      <c r="A77" s="34"/>
      <c r="B77" s="35"/>
      <c r="C77" s="3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5"/>
      <c r="R77" s="75"/>
      <c r="S77" s="76"/>
      <c r="T77" s="76"/>
      <c r="U77" s="76"/>
      <c r="V77" s="24" t="s">
        <v>19</v>
      </c>
      <c r="W77" s="24"/>
      <c r="X77" s="24"/>
      <c r="Y77" s="24"/>
      <c r="Z77" s="24" t="s">
        <v>20</v>
      </c>
      <c r="AA77" s="24"/>
      <c r="AB77" s="24"/>
      <c r="AC77" s="24"/>
      <c r="AD77" s="24" t="s">
        <v>33</v>
      </c>
      <c r="AE77" s="24"/>
      <c r="AF77" s="24"/>
      <c r="AG77" s="24"/>
      <c r="AH77" s="24" t="s">
        <v>19</v>
      </c>
      <c r="AI77" s="24"/>
      <c r="AJ77" s="24"/>
      <c r="AK77" s="24"/>
      <c r="AL77" s="24" t="s">
        <v>20</v>
      </c>
      <c r="AM77" s="24"/>
      <c r="AN77" s="24"/>
      <c r="AO77" s="24"/>
      <c r="AP77" s="24" t="s">
        <v>33</v>
      </c>
      <c r="AQ77" s="24"/>
      <c r="AR77" s="24"/>
      <c r="AS77" s="24"/>
      <c r="AT77" s="24" t="s">
        <v>19</v>
      </c>
      <c r="AU77" s="24"/>
      <c r="AV77" s="24"/>
      <c r="AW77" s="24"/>
      <c r="AX77" s="24" t="s">
        <v>20</v>
      </c>
      <c r="AY77" s="24"/>
      <c r="AZ77" s="24"/>
      <c r="BA77" s="24"/>
      <c r="BB77" s="24" t="s">
        <v>33</v>
      </c>
      <c r="BC77" s="24"/>
      <c r="BD77" s="24"/>
      <c r="BE77" s="24"/>
      <c r="BF77" s="24" t="s">
        <v>19</v>
      </c>
      <c r="BG77" s="24"/>
      <c r="BH77" s="24"/>
      <c r="BI77" s="24"/>
      <c r="BJ77" s="24" t="s">
        <v>20</v>
      </c>
      <c r="BK77" s="24"/>
      <c r="BL77" s="24"/>
      <c r="BM77" s="24"/>
      <c r="BN77" s="24" t="s">
        <v>33</v>
      </c>
      <c r="BO77" s="24"/>
      <c r="BP77" s="24"/>
      <c r="BQ77" s="24"/>
      <c r="BR77"/>
      <c r="BS77"/>
      <c r="BT77"/>
      <c r="BU77"/>
    </row>
    <row r="78" spans="1:73" ht="11.25" customHeight="1">
      <c r="A78" s="80">
        <v>1</v>
      </c>
      <c r="B78" s="80"/>
      <c r="C78" s="80">
        <v>2</v>
      </c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1">
        <v>3</v>
      </c>
      <c r="S78" s="81"/>
      <c r="T78" s="81"/>
      <c r="U78" s="81"/>
      <c r="V78" s="25">
        <v>4</v>
      </c>
      <c r="W78" s="25"/>
      <c r="X78" s="25"/>
      <c r="Y78" s="25"/>
      <c r="Z78" s="25">
        <v>5</v>
      </c>
      <c r="AA78" s="25"/>
      <c r="AB78" s="25"/>
      <c r="AC78" s="25"/>
      <c r="AD78" s="25">
        <v>6</v>
      </c>
      <c r="AE78" s="25"/>
      <c r="AF78" s="25"/>
      <c r="AG78" s="25"/>
      <c r="AH78" s="25">
        <v>7</v>
      </c>
      <c r="AI78" s="25"/>
      <c r="AJ78" s="25"/>
      <c r="AK78" s="25"/>
      <c r="AL78" s="25">
        <v>8</v>
      </c>
      <c r="AM78" s="25"/>
      <c r="AN78" s="25"/>
      <c r="AO78" s="25"/>
      <c r="AP78" s="25">
        <v>9</v>
      </c>
      <c r="AQ78" s="25"/>
      <c r="AR78" s="25"/>
      <c r="AS78" s="25"/>
      <c r="AT78" s="25">
        <v>10</v>
      </c>
      <c r="AU78" s="25"/>
      <c r="AV78" s="25"/>
      <c r="AW78" s="25"/>
      <c r="AX78" s="25">
        <v>11</v>
      </c>
      <c r="AY78" s="25"/>
      <c r="AZ78" s="25"/>
      <c r="BA78" s="25"/>
      <c r="BB78" s="25">
        <v>12</v>
      </c>
      <c r="BC78" s="25"/>
      <c r="BD78" s="25"/>
      <c r="BE78" s="25"/>
      <c r="BF78" s="25">
        <v>13</v>
      </c>
      <c r="BG78" s="25"/>
      <c r="BH78" s="25"/>
      <c r="BI78" s="25"/>
      <c r="BJ78" s="25">
        <v>14</v>
      </c>
      <c r="BK78" s="25"/>
      <c r="BL78" s="25"/>
      <c r="BM78" s="25"/>
      <c r="BN78" s="25">
        <v>15</v>
      </c>
      <c r="BO78" s="25"/>
      <c r="BP78" s="25"/>
      <c r="BQ78" s="25"/>
      <c r="BR78"/>
      <c r="BS78"/>
      <c r="BT78"/>
      <c r="BU78"/>
    </row>
    <row r="79" spans="1:73" ht="11.25" customHeight="1">
      <c r="A79" s="78" t="s">
        <v>76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/>
      <c r="BS79"/>
      <c r="BT79"/>
      <c r="BU79"/>
    </row>
    <row r="81" spans="1:73" ht="32.25" customHeight="1">
      <c r="A81" s="77" t="s">
        <v>77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/>
      <c r="BS81"/>
      <c r="BT81"/>
      <c r="BU81"/>
    </row>
    <row r="82" spans="1:73" ht="11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</row>
    <row r="83" spans="1:73" ht="11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</row>
    <row r="84" spans="1:73" ht="23.25" customHeight="1">
      <c r="A84" s="84" t="s">
        <v>78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/>
      <c r="Z84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/>
      <c r="AO84"/>
      <c r="AP84"/>
      <c r="AQ84"/>
      <c r="AR84"/>
      <c r="AS84" s="86" t="s">
        <v>79</v>
      </c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/>
      <c r="BO84"/>
      <c r="BP84"/>
      <c r="BQ84"/>
      <c r="BR84"/>
      <c r="BS84"/>
      <c r="BT84"/>
      <c r="BU84"/>
    </row>
    <row r="85" spans="1:73" ht="11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 s="19" t="s">
        <v>80</v>
      </c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/>
      <c r="AN85"/>
      <c r="AO85"/>
      <c r="AP85"/>
      <c r="AQ85"/>
      <c r="AR85"/>
      <c r="AS85" s="19" t="s">
        <v>81</v>
      </c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/>
      <c r="BO85"/>
      <c r="BP85"/>
      <c r="BQ85"/>
      <c r="BR85"/>
      <c r="BS85"/>
      <c r="BT85"/>
      <c r="BU85"/>
    </row>
    <row r="86" spans="1:73" ht="11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</row>
    <row r="87" spans="1:73" ht="11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</row>
    <row r="88" spans="1:73" ht="12" customHeight="1">
      <c r="A88" s="84" t="s">
        <v>84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/>
      <c r="Z88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/>
      <c r="AO88"/>
      <c r="AP88"/>
      <c r="AQ88"/>
      <c r="AR88"/>
      <c r="AS88" s="86" t="s">
        <v>85</v>
      </c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/>
      <c r="BO88"/>
      <c r="BP88"/>
      <c r="BQ88"/>
      <c r="BR88"/>
      <c r="BS88"/>
      <c r="BT88"/>
      <c r="BU88"/>
    </row>
    <row r="89" spans="1:73" ht="11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 s="19" t="s">
        <v>80</v>
      </c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/>
      <c r="AN89"/>
      <c r="AO89"/>
      <c r="AP89"/>
      <c r="AQ89"/>
      <c r="AR89"/>
      <c r="AS89" s="19" t="s">
        <v>81</v>
      </c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/>
      <c r="BO89"/>
      <c r="BP89"/>
      <c r="BQ89"/>
      <c r="BR89"/>
      <c r="BS89"/>
      <c r="BT89"/>
      <c r="BU89"/>
    </row>
    <row r="90" spans="1:73" s="8" customFormat="1" ht="8.25" customHeight="1"/>
    <row r="91" spans="1:73" s="8" customFormat="1" ht="8.25" customHeight="1"/>
    <row r="92" spans="1:73" s="8" customFormat="1" ht="8.25" customHeight="1"/>
    <row r="93" spans="1:73" s="8" customFormat="1" ht="8.25" customHeight="1">
      <c r="B93" s="82"/>
      <c r="C93" s="82"/>
      <c r="D93" s="82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</row>
  </sheetData>
  <mergeCells count="392">
    <mergeCell ref="AT78:AW78"/>
    <mergeCell ref="AX78:BA78"/>
    <mergeCell ref="BB78:BE78"/>
    <mergeCell ref="BF78:BI78"/>
    <mergeCell ref="BN79:BQ79"/>
    <mergeCell ref="AA89:AL89"/>
    <mergeCell ref="AS89:BM89"/>
    <mergeCell ref="B93:D93"/>
    <mergeCell ref="G93:BD93"/>
    <mergeCell ref="A84:X84"/>
    <mergeCell ref="AA84:AM84"/>
    <mergeCell ref="AS84:BM84"/>
    <mergeCell ref="AA85:AL85"/>
    <mergeCell ref="AS85:BM85"/>
    <mergeCell ref="A88:X88"/>
    <mergeCell ref="AA88:AM88"/>
    <mergeCell ref="AS88:BM88"/>
    <mergeCell ref="A81:BQ81"/>
    <mergeCell ref="BJ78:BM78"/>
    <mergeCell ref="BN78:BQ78"/>
    <mergeCell ref="A79:U79"/>
    <mergeCell ref="V79:Y79"/>
    <mergeCell ref="Z79:AC79"/>
    <mergeCell ref="AD79:AG79"/>
    <mergeCell ref="AH79:AK79"/>
    <mergeCell ref="AL79:AO79"/>
    <mergeCell ref="A78:B78"/>
    <mergeCell ref="C78:Q78"/>
    <mergeCell ref="R78:U78"/>
    <mergeCell ref="V78:Y78"/>
    <mergeCell ref="Z78:AC78"/>
    <mergeCell ref="AD78:AG78"/>
    <mergeCell ref="AH78:AK78"/>
    <mergeCell ref="AL78:AO78"/>
    <mergeCell ref="AP78:AS78"/>
    <mergeCell ref="AX79:BA79"/>
    <mergeCell ref="BB79:BE79"/>
    <mergeCell ref="BF79:BI79"/>
    <mergeCell ref="BJ79:BM79"/>
    <mergeCell ref="AP79:AS79"/>
    <mergeCell ref="AT79:AW79"/>
    <mergeCell ref="A76:B77"/>
    <mergeCell ref="C76:Q77"/>
    <mergeCell ref="R76:U77"/>
    <mergeCell ref="V76:AG76"/>
    <mergeCell ref="AH76:AS76"/>
    <mergeCell ref="AT76:BE76"/>
    <mergeCell ref="BF76:BQ76"/>
    <mergeCell ref="V77:Y77"/>
    <mergeCell ref="Z77:AC77"/>
    <mergeCell ref="AD77:AG77"/>
    <mergeCell ref="AH77:AK77"/>
    <mergeCell ref="AL77:AO77"/>
    <mergeCell ref="AP77:AS77"/>
    <mergeCell ref="AT77:AW77"/>
    <mergeCell ref="AX77:BA77"/>
    <mergeCell ref="BB77:BE77"/>
    <mergeCell ref="BF77:BI77"/>
    <mergeCell ref="BJ77:BM77"/>
    <mergeCell ref="BN77:BQ77"/>
    <mergeCell ref="A71:BQ71"/>
    <mergeCell ref="A72:B72"/>
    <mergeCell ref="C72:G72"/>
    <mergeCell ref="H72:AC72"/>
    <mergeCell ref="AD72:AF72"/>
    <mergeCell ref="AG72:AN72"/>
    <mergeCell ref="AO72:AX72"/>
    <mergeCell ref="AY72:BH72"/>
    <mergeCell ref="BI72:BQ72"/>
    <mergeCell ref="A69:BQ69"/>
    <mergeCell ref="A70:B70"/>
    <mergeCell ref="C70:G70"/>
    <mergeCell ref="H70:AC70"/>
    <mergeCell ref="AD70:AF70"/>
    <mergeCell ref="AG70:AN70"/>
    <mergeCell ref="AO70:AX70"/>
    <mergeCell ref="AY70:BH70"/>
    <mergeCell ref="BI70:BQ70"/>
    <mergeCell ref="A67:BQ67"/>
    <mergeCell ref="A68:B68"/>
    <mergeCell ref="C68:G68"/>
    <mergeCell ref="H68:AC68"/>
    <mergeCell ref="AD68:AF68"/>
    <mergeCell ref="AG68:AN68"/>
    <mergeCell ref="AO68:AX68"/>
    <mergeCell ref="AY68:BH68"/>
    <mergeCell ref="BI68:BQ68"/>
    <mergeCell ref="A64:B64"/>
    <mergeCell ref="C64:G64"/>
    <mergeCell ref="H64:BQ64"/>
    <mergeCell ref="A65:BQ65"/>
    <mergeCell ref="A66:B66"/>
    <mergeCell ref="C66:G66"/>
    <mergeCell ref="H66:AC66"/>
    <mergeCell ref="AD66:AF66"/>
    <mergeCell ref="AG66:AN66"/>
    <mergeCell ref="AO66:AX66"/>
    <mergeCell ref="AY66:BH66"/>
    <mergeCell ref="BI66:BQ66"/>
    <mergeCell ref="A62:BQ62"/>
    <mergeCell ref="A63:B63"/>
    <mergeCell ref="C63:G63"/>
    <mergeCell ref="H63:AC63"/>
    <mergeCell ref="AD63:AF63"/>
    <mergeCell ref="AG63:AN63"/>
    <mergeCell ref="AO63:AX63"/>
    <mergeCell ref="AY63:BH63"/>
    <mergeCell ref="BI63:BQ63"/>
    <mergeCell ref="A60:BQ60"/>
    <mergeCell ref="A61:B61"/>
    <mergeCell ref="C61:G61"/>
    <mergeCell ref="H61:AC61"/>
    <mergeCell ref="AD61:AF61"/>
    <mergeCell ref="AG61:AN61"/>
    <mergeCell ref="AO61:AX61"/>
    <mergeCell ref="AY61:BH61"/>
    <mergeCell ref="BI61:BQ61"/>
    <mergeCell ref="A58:BQ58"/>
    <mergeCell ref="A59:B59"/>
    <mergeCell ref="C59:G59"/>
    <mergeCell ref="H59:AC59"/>
    <mergeCell ref="AD59:AF59"/>
    <mergeCell ref="AG59:AN59"/>
    <mergeCell ref="AO59:AX59"/>
    <mergeCell ref="AY59:BH59"/>
    <mergeCell ref="BI59:BQ59"/>
    <mergeCell ref="A55:B55"/>
    <mergeCell ref="C55:G55"/>
    <mergeCell ref="H55:BQ55"/>
    <mergeCell ref="A56:BQ56"/>
    <mergeCell ref="A57:B57"/>
    <mergeCell ref="C57:G57"/>
    <mergeCell ref="H57:AC57"/>
    <mergeCell ref="AD57:AF57"/>
    <mergeCell ref="AG57:AN57"/>
    <mergeCell ref="AO57:AX57"/>
    <mergeCell ref="AY57:BH57"/>
    <mergeCell ref="BI57:BQ57"/>
    <mergeCell ref="A53:BQ53"/>
    <mergeCell ref="A54:B54"/>
    <mergeCell ref="C54:G54"/>
    <mergeCell ref="H54:AC54"/>
    <mergeCell ref="AD54:AF54"/>
    <mergeCell ref="AG54:AN54"/>
    <mergeCell ref="AO54:AX54"/>
    <mergeCell ref="AY54:BH54"/>
    <mergeCell ref="BI54:BQ54"/>
    <mergeCell ref="A51:BQ51"/>
    <mergeCell ref="A52:B52"/>
    <mergeCell ref="C52:G52"/>
    <mergeCell ref="H52:AC52"/>
    <mergeCell ref="AD52:AF52"/>
    <mergeCell ref="AG52:AN52"/>
    <mergeCell ref="AO52:AX52"/>
    <mergeCell ref="AY52:BH52"/>
    <mergeCell ref="BI52:BQ52"/>
    <mergeCell ref="A49:BQ49"/>
    <mergeCell ref="A50:B50"/>
    <mergeCell ref="C50:G50"/>
    <mergeCell ref="H50:AC50"/>
    <mergeCell ref="AD50:AF50"/>
    <mergeCell ref="AG50:AN50"/>
    <mergeCell ref="AO50:AX50"/>
    <mergeCell ref="AY50:BH50"/>
    <mergeCell ref="BI50:BQ50"/>
    <mergeCell ref="A46:B46"/>
    <mergeCell ref="C46:G46"/>
    <mergeCell ref="H46:BQ46"/>
    <mergeCell ref="A47:BQ47"/>
    <mergeCell ref="A48:B48"/>
    <mergeCell ref="C48:G48"/>
    <mergeCell ref="H48:AC48"/>
    <mergeCell ref="AD48:AF48"/>
    <mergeCell ref="AG48:AN48"/>
    <mergeCell ref="AO48:AX48"/>
    <mergeCell ref="AY48:BH48"/>
    <mergeCell ref="BI48:BQ48"/>
    <mergeCell ref="A44:B44"/>
    <mergeCell ref="C44:G44"/>
    <mergeCell ref="H44:AC44"/>
    <mergeCell ref="AD44:AF44"/>
    <mergeCell ref="AG44:AN44"/>
    <mergeCell ref="AO44:AX44"/>
    <mergeCell ref="AY44:BH44"/>
    <mergeCell ref="BI44:BQ44"/>
    <mergeCell ref="A45:B45"/>
    <mergeCell ref="C45:G45"/>
    <mergeCell ref="H45:AC45"/>
    <mergeCell ref="AD45:AF45"/>
    <mergeCell ref="AG45:AN45"/>
    <mergeCell ref="AO45:AX45"/>
    <mergeCell ref="AY45:BH45"/>
    <mergeCell ref="BI45:BQ45"/>
    <mergeCell ref="BN40:BQ40"/>
    <mergeCell ref="BR40:BU40"/>
    <mergeCell ref="A41:AA41"/>
    <mergeCell ref="AB41:AF41"/>
    <mergeCell ref="AG41:AK41"/>
    <mergeCell ref="AL41:AP41"/>
    <mergeCell ref="AQ41:AU41"/>
    <mergeCell ref="AV41:AZ41"/>
    <mergeCell ref="BA41:BE41"/>
    <mergeCell ref="BF41:BI41"/>
    <mergeCell ref="BJ41:BM41"/>
    <mergeCell ref="BN41:BQ41"/>
    <mergeCell ref="BR41:BU41"/>
    <mergeCell ref="A40:AA40"/>
    <mergeCell ref="AB40:AF40"/>
    <mergeCell ref="AG40:AK40"/>
    <mergeCell ref="AL40:AP40"/>
    <mergeCell ref="AQ40:AU40"/>
    <mergeCell ref="AV40:AZ40"/>
    <mergeCell ref="BA40:BE40"/>
    <mergeCell ref="BF40:BI40"/>
    <mergeCell ref="BJ40:BM40"/>
    <mergeCell ref="BN38:BQ38"/>
    <mergeCell ref="BR38:BU38"/>
    <mergeCell ref="A39:AA39"/>
    <mergeCell ref="AB39:AF39"/>
    <mergeCell ref="AG39:AK39"/>
    <mergeCell ref="AL39:AP39"/>
    <mergeCell ref="AQ39:AU39"/>
    <mergeCell ref="AV39:AZ39"/>
    <mergeCell ref="BA39:BE39"/>
    <mergeCell ref="BF39:BI39"/>
    <mergeCell ref="BJ39:BM39"/>
    <mergeCell ref="BN39:BQ39"/>
    <mergeCell ref="BR39:BU39"/>
    <mergeCell ref="A38:AA38"/>
    <mergeCell ref="AB38:AF38"/>
    <mergeCell ref="AG38:AK38"/>
    <mergeCell ref="AL38:AP38"/>
    <mergeCell ref="AQ38:AU38"/>
    <mergeCell ref="AV38:AZ38"/>
    <mergeCell ref="BA38:BE38"/>
    <mergeCell ref="BF38:BI38"/>
    <mergeCell ref="BJ38:BM38"/>
    <mergeCell ref="A36:AA37"/>
    <mergeCell ref="AB36:AP36"/>
    <mergeCell ref="AQ36:BE36"/>
    <mergeCell ref="BF36:BQ36"/>
    <mergeCell ref="BR36:BU37"/>
    <mergeCell ref="AB37:AF37"/>
    <mergeCell ref="AG37:AK37"/>
    <mergeCell ref="AL37:AP37"/>
    <mergeCell ref="AQ37:AU37"/>
    <mergeCell ref="AV37:AZ37"/>
    <mergeCell ref="BA37:BE37"/>
    <mergeCell ref="BF37:BI37"/>
    <mergeCell ref="BJ37:BM37"/>
    <mergeCell ref="BN37:BQ37"/>
    <mergeCell ref="AQ30:AU30"/>
    <mergeCell ref="AV30:AZ30"/>
    <mergeCell ref="BA30:BE30"/>
    <mergeCell ref="BF30:BI30"/>
    <mergeCell ref="BA29:BE29"/>
    <mergeCell ref="BF29:BI29"/>
    <mergeCell ref="BJ30:BM30"/>
    <mergeCell ref="BN30:BQ30"/>
    <mergeCell ref="A31:X31"/>
    <mergeCell ref="Y31:AD31"/>
    <mergeCell ref="AE31:AJ31"/>
    <mergeCell ref="AK31:AP31"/>
    <mergeCell ref="AQ31:AU31"/>
    <mergeCell ref="AV31:AZ31"/>
    <mergeCell ref="BA31:BE31"/>
    <mergeCell ref="AE30:AJ30"/>
    <mergeCell ref="BF31:BI31"/>
    <mergeCell ref="BJ31:BM31"/>
    <mergeCell ref="BN31:BQ31"/>
    <mergeCell ref="A30:B30"/>
    <mergeCell ref="C30:F30"/>
    <mergeCell ref="G30:J30"/>
    <mergeCell ref="K30:X30"/>
    <mergeCell ref="Y30:AD30"/>
    <mergeCell ref="A29:B29"/>
    <mergeCell ref="C29:F29"/>
    <mergeCell ref="G29:J29"/>
    <mergeCell ref="AK30:AP30"/>
    <mergeCell ref="AV28:AZ28"/>
    <mergeCell ref="BA28:BE28"/>
    <mergeCell ref="BF28:BI28"/>
    <mergeCell ref="BJ28:BM28"/>
    <mergeCell ref="BN28:BQ28"/>
    <mergeCell ref="K29:X29"/>
    <mergeCell ref="Y29:AD29"/>
    <mergeCell ref="AE29:AJ29"/>
    <mergeCell ref="AK29:AP29"/>
    <mergeCell ref="AQ29:AU29"/>
    <mergeCell ref="AV29:AZ29"/>
    <mergeCell ref="BJ29:BM29"/>
    <mergeCell ref="BN29:BQ29"/>
    <mergeCell ref="A28:B28"/>
    <mergeCell ref="C28:F28"/>
    <mergeCell ref="G28:J28"/>
    <mergeCell ref="K28:X28"/>
    <mergeCell ref="Y28:AD28"/>
    <mergeCell ref="AE28:AJ28"/>
    <mergeCell ref="AK28:AP28"/>
    <mergeCell ref="AE27:AJ27"/>
    <mergeCell ref="AQ28:AU28"/>
    <mergeCell ref="BJ26:BM26"/>
    <mergeCell ref="BN26:BQ26"/>
    <mergeCell ref="BR26:BU26"/>
    <mergeCell ref="A27:B27"/>
    <mergeCell ref="C27:F27"/>
    <mergeCell ref="G27:J27"/>
    <mergeCell ref="K27:X27"/>
    <mergeCell ref="Y27:AD27"/>
    <mergeCell ref="AK27:AP27"/>
    <mergeCell ref="AQ27:AU27"/>
    <mergeCell ref="AV27:AZ27"/>
    <mergeCell ref="BA27:BE27"/>
    <mergeCell ref="BF27:BI27"/>
    <mergeCell ref="BA26:BE26"/>
    <mergeCell ref="BF26:BI26"/>
    <mergeCell ref="BJ27:BM27"/>
    <mergeCell ref="BN27:BQ27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A24:B25"/>
    <mergeCell ref="C24:F25"/>
    <mergeCell ref="G24:J25"/>
    <mergeCell ref="K24:X25"/>
    <mergeCell ref="Y24:AP24"/>
    <mergeCell ref="AQ24:BE24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X19:AD19"/>
    <mergeCell ref="AE19:AK19"/>
    <mergeCell ref="AL19:AT19"/>
    <mergeCell ref="AU19:BA19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BR30:BU30"/>
    <mergeCell ref="BR29:BU29"/>
    <mergeCell ref="BR28:BU28"/>
    <mergeCell ref="A4:BQ4"/>
    <mergeCell ref="A5:BQ5"/>
    <mergeCell ref="B8:I8"/>
    <mergeCell ref="K8:BQ8"/>
    <mergeCell ref="B9:I9"/>
    <mergeCell ref="B11:I11"/>
    <mergeCell ref="K11:BQ11"/>
    <mergeCell ref="B12:I12"/>
    <mergeCell ref="K12:BQ12"/>
    <mergeCell ref="B14:I14"/>
    <mergeCell ref="K14:Q14"/>
    <mergeCell ref="S14:BQ14"/>
    <mergeCell ref="B15:I15"/>
    <mergeCell ref="K15:Q15"/>
    <mergeCell ref="S15:BQ15"/>
    <mergeCell ref="A18:W18"/>
    <mergeCell ref="X18:AT18"/>
    <mergeCell ref="AU18:BQ18"/>
    <mergeCell ref="A19:H19"/>
    <mergeCell ref="I19:O19"/>
    <mergeCell ref="P19:W19"/>
  </mergeCells>
  <pageMargins left="0.39370078740157483" right="0.39370078740157483" top="0.39370078740157483" bottom="0.39370078740157483" header="0.39370078740157483" footer="0.39370078740157483"/>
  <pageSetup paperSize="9" scale="80" fitToHeight="0" pageOrder="overThenDown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User_A1</dc:creator>
  <cp:keywords/>
  <dc:description/>
  <cp:lastModifiedBy>u17</cp:lastModifiedBy>
  <cp:revision>1</cp:revision>
  <cp:lastPrinted>2018-01-30T18:53:20Z</cp:lastPrinted>
  <dcterms:created xsi:type="dcterms:W3CDTF">2018-01-30T17:05:51Z</dcterms:created>
  <dcterms:modified xsi:type="dcterms:W3CDTF">2018-02-01T19:17:32Z</dcterms:modified>
</cp:coreProperties>
</file>