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L50" i="1"/>
  <c r="L45"/>
  <c r="P47"/>
  <c r="P66"/>
  <c r="L58"/>
  <c r="L56"/>
  <c r="N45"/>
  <c r="P48" l="1"/>
  <c r="P46"/>
  <c r="P57"/>
  <c r="P56"/>
  <c r="P49"/>
  <c r="P45" l="1"/>
  <c r="P50"/>
  <c r="N58"/>
  <c r="P58" s="1"/>
</calcChain>
</file>

<file path=xl/sharedStrings.xml><?xml version="1.0" encoding="utf-8"?>
<sst xmlns="http://schemas.openxmlformats.org/spreadsheetml/2006/main" count="164" uniqueCount="103">
  <si>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</si>
  <si>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</si>
  <si>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</si>
  <si>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</si>
  <si>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</si>
  <si>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</si>
  <si>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</si>
  <si>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</si>
  <si>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</si>
  <si>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</si>
  <si>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</si>
  <si>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4216011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</si>
  <si>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</si>
  <si>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</si>
  <si>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</si>
  <si>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</si>
  <si>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</si>
  <si>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</si>
  <si>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</si>
  <si>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</si>
  <si>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</si>
  <si>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</si>
  <si>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</si>
  <si>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</si>
  <si>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</si>
  <si>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</si>
  <si>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</si>
  <si>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</si>
  <si>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</si>
  <si>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</si>
  <si>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</si>
  <si>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</si>
  <si>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</si>
  <si>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</si>
  <si>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</si>
  <si>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</si>
  <si>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</si>
  <si>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</si>
  <si>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</si>
  <si>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</si>
  <si>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Проведення робіт по відновленню асфальтового покриття прибудинкових територій та внутрішньоквартальних проїздів.</t>
  </si>
  <si>
    <t>затрат</t>
  </si>
  <si>
    <t>м²</t>
  </si>
  <si>
    <t>звітність установ</t>
  </si>
  <si>
    <t>ефективності</t>
  </si>
  <si>
    <t>середні витрати на відновлення 1 кв.м.асфальтового покриття прибудинкових територій та внутрішньоквартальних проїздів</t>
  </si>
  <si>
    <t>грн</t>
  </si>
  <si>
    <t>розрахунок</t>
  </si>
  <si>
    <t>продукту</t>
  </si>
  <si>
    <t>площа асфальтового покриття прибудинкових територій та внутрішньоквартальних проїздів, що планується відновити</t>
  </si>
  <si>
    <t>якості</t>
  </si>
  <si>
    <t>питома вага площі асфальтового покриття прибудинкових територій та внутрішньокартальних проїздів, що планується відновити, до площі асфальтового покриття прибудинкових територій та внутрішньоквартальних проїздів, що потребує відновлення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</si>
  <si>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</si>
  <si>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</si>
  <si>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</si>
  <si>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</si>
  <si>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</si>
  <si>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</si>
  <si>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</si>
  <si>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</si>
  <si>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</si>
  <si>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</si>
  <si>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</si>
  <si>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</si>
  <si>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</si>
  <si>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</si>
  <si>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</si>
  <si>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Програма реформування та розвитку житлово-комунального господарства м. Миколаєва на 2015-2019 роки</t>
  </si>
  <si>
    <t>площа асфальтового покриття прибудинкових територій та внутрішньоквартальних проїздів, що потребує відновлення</t>
  </si>
  <si>
    <t>Забезпечення санітарної очистки території</t>
  </si>
  <si>
    <t>обсяг видатків на вивіз твердих відходів</t>
  </si>
  <si>
    <t>тис.грн</t>
  </si>
  <si>
    <t>середні витрати на видалення та вивезення одного куб.м. твердих відходів</t>
  </si>
  <si>
    <t>обсяг твердих відходів, шо планується видалити та вивезти</t>
  </si>
  <si>
    <t>м3</t>
  </si>
  <si>
    <t>темп зростання обсягу видалених та вивезених твердих відходів порівняно з попереднім роком</t>
  </si>
  <si>
    <t>темп зростання середніх витрат на видалення та вивезення 1 куб.м. твердих відходів порівняно з попереднім роком</t>
  </si>
  <si>
    <t xml:space="preserve">Наказ </t>
  </si>
  <si>
    <t>Адміністрації Інгульського району Миколаївської міської ради</t>
  </si>
  <si>
    <t xml:space="preserve">забезпечення надійної та безперебійної експлуатації житлового фонду та прибудинкових територій. Забезпечення спиятливого для життєдіяльності людини середовища. </t>
  </si>
  <si>
    <t>Регіональні цільові програми-всього</t>
  </si>
  <si>
    <t>Погашення кредиторської заборгованості</t>
  </si>
  <si>
    <t>Утримання та ефективна експлуатація об'єктів житлово-комунального господарства</t>
  </si>
  <si>
    <t>Наказ Міністерства фінансів України  від   26 серпня 2014 року №836</t>
  </si>
  <si>
    <t>Погашення кредиторської  заборгованості</t>
  </si>
  <si>
    <t xml:space="preserve">обсяг видатків на погашення кредиторської заоргованості </t>
  </si>
  <si>
    <t>відсоток погашення кредиторської заборгованості</t>
  </si>
  <si>
    <t>0620</t>
  </si>
  <si>
    <t xml:space="preserve">Експлуатація та технічне обслуговування житлового фонду </t>
  </si>
  <si>
    <t>Забезпечення збору та вивезення сміття і відходів</t>
  </si>
  <si>
    <t xml:space="preserve">акти обстеження </t>
  </si>
  <si>
    <t>Розпорядження голови адміністрації Інгульського району № 111 від 23.10.2017 №"Про організацію роботи з ліквідації несанкціонованих та локальних сміттєзвалищ на території Інгульського району у 2018 році"</t>
  </si>
  <si>
    <t>Експлуатація та технічне обслуговування житлового фонду</t>
  </si>
  <si>
    <t>кошторис</t>
  </si>
  <si>
    <t>Департамент фінансів Миколаївської міської ради  від  13.02.2018  №  22/21</t>
  </si>
  <si>
    <t>(у редакції наказу адміністрації Інгульського району ММР                                                від  ____________  № _________)</t>
  </si>
  <si>
    <t xml:space="preserve">акти обстеження та кілкість звернень громадян </t>
  </si>
  <si>
    <t>Голова адміністрації Інгульського району Миколаївської міської ради</t>
  </si>
  <si>
    <t>С. М. Гладун</t>
  </si>
  <si>
    <t>Обсяг бюджетних призначень/бюджетних асигнувань  -   6 764,35856 тис.гривень, у тому числі загального фонду - 5864,35856 тис.гривень та спеціального фонду - 900,00000 тис.гривень</t>
  </si>
  <si>
    <t>" Конституція України від 28.06.1996 року №254к/96-ВР;
Бюджетний кодекс України від 08.07.2010р. №2456-VI зі змінами та доповненнями;-  Рішення Миколаївської міської ради від 24.04.11 №5/3 «Про затвердження Положень про виконавчі органи Миколаївської міської ради та апарат Миколаївської міської ради;-Програма «Реформування та розвиток житлово-комунального господарства на 2015-2019 роки» затверджена рішенням Миколаївської міської ради від 23.01.2015 №45/3; 
Рішення міської ради від 21.12.2017р. № 32/17 «Про міський бюджет міста Миколаєва на 2018 рік» 
Закон України ""Про державний бюджет на 2018р.""
Рішення міської ради від 05.4.2016 № 4/5 "Про затвердження Програми реформування та розвитку житлово-комунального господарства м. Миколаєва на 2015-2019рр."                                                                              Рішення виконавчого комітету ММР  від 12.03.2018 №185 "Про перерозподіл видатків на 2018 рік адміністрації Інгульського райлну Миколаївської міської ради у межах загального обсягу бюджетних призначень "Рішення виконавчого комітету ММР  від 11.05.2018 №413 "Про перерозподіл видатків на 2018 рік адміністрації Інгульського райлну Миколаївської міської ради у межах загального обсягу бюджетних призначень"</t>
  </si>
  <si>
    <t>Директор департаменту фінансів Миколаївської міської ради</t>
  </si>
  <si>
    <t>В.Є. Святелик</t>
  </si>
</sst>
</file>

<file path=xl/styles.xml><?xml version="1.0" encoding="utf-8"?>
<styleSheet xmlns="http://schemas.openxmlformats.org/spreadsheetml/2006/main">
  <numFmts count="5">
    <numFmt numFmtId="164" formatCode="0000&quot;    &quot;"/>
    <numFmt numFmtId="165" formatCode="0.000"/>
    <numFmt numFmtId="166" formatCode="0.00000"/>
    <numFmt numFmtId="167" formatCode="0.00000;[Red]0.00000"/>
    <numFmt numFmtId="168" formatCode="0.0"/>
  </numFmts>
  <fonts count="11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2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1" xfId="0" applyBorder="1" applyAlignment="1">
      <alignment horizontal="left" wrapText="1"/>
    </xf>
    <xf numFmtId="1" fontId="5" fillId="0" borderId="4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/>
    </xf>
    <xf numFmtId="1" fontId="5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left" vertical="center"/>
    </xf>
    <xf numFmtId="1" fontId="0" fillId="0" borderId="15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10" fillId="0" borderId="0" xfId="0" applyFont="1"/>
    <xf numFmtId="1" fontId="7" fillId="0" borderId="15" xfId="1" applyNumberFormat="1" applyFill="1" applyBorder="1" applyAlignment="1">
      <alignment horizontal="right" vertical="center"/>
    </xf>
    <xf numFmtId="0" fontId="7" fillId="0" borderId="22" xfId="1" applyFill="1" applyBorder="1" applyAlignment="1">
      <alignment horizontal="left" vertical="center"/>
    </xf>
    <xf numFmtId="0" fontId="7" fillId="0" borderId="14" xfId="1" applyFont="1" applyFill="1" applyBorder="1" applyAlignment="1">
      <alignment horizontal="left" vertical="center"/>
    </xf>
    <xf numFmtId="0" fontId="7" fillId="0" borderId="14" xfId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1" fontId="5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" fillId="0" borderId="53" xfId="0" applyFont="1" applyBorder="1" applyAlignment="1">
      <alignment horizontal="left" vertical="center"/>
    </xf>
    <xf numFmtId="1" fontId="0" fillId="0" borderId="54" xfId="0" applyNumberFormat="1" applyFill="1" applyBorder="1" applyAlignment="1">
      <alignment horizontal="right" vertical="center"/>
    </xf>
    <xf numFmtId="0" fontId="0" fillId="0" borderId="55" xfId="0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0" xfId="0" applyFont="1"/>
    <xf numFmtId="0" fontId="0" fillId="0" borderId="15" xfId="0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right" vertical="center" wrapText="1"/>
    </xf>
    <xf numFmtId="166" fontId="5" fillId="2" borderId="58" xfId="0" applyNumberFormat="1" applyFont="1" applyFill="1" applyBorder="1" applyAlignment="1">
      <alignment horizontal="right" vertical="center" wrapText="1"/>
    </xf>
    <xf numFmtId="0" fontId="7" fillId="0" borderId="15" xfId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5" fillId="0" borderId="14" xfId="0" applyFont="1" applyFill="1" applyBorder="1" applyAlignment="1">
      <alignment horizontal="left" vertical="center"/>
    </xf>
    <xf numFmtId="1" fontId="8" fillId="0" borderId="14" xfId="1" applyNumberFormat="1" applyFont="1" applyBorder="1" applyAlignment="1">
      <alignment horizontal="right" vertical="center"/>
    </xf>
    <xf numFmtId="0" fontId="8" fillId="0" borderId="14" xfId="1" applyFont="1" applyBorder="1" applyAlignment="1">
      <alignment horizontal="left" vertical="center" wrapText="1"/>
    </xf>
    <xf numFmtId="0" fontId="8" fillId="0" borderId="47" xfId="1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7" fillId="0" borderId="24" xfId="0" applyNumberFormat="1" applyFont="1" applyBorder="1" applyAlignment="1">
      <alignment horizontal="left" vertical="center" wrapText="1"/>
    </xf>
    <xf numFmtId="1" fontId="5" fillId="0" borderId="43" xfId="0" applyNumberFormat="1" applyFont="1" applyBorder="1" applyAlignment="1">
      <alignment horizontal="center" vertical="center" wrapText="1"/>
    </xf>
    <xf numFmtId="166" fontId="7" fillId="2" borderId="15" xfId="0" applyNumberFormat="1" applyFont="1" applyFill="1" applyBorder="1" applyAlignment="1">
      <alignment horizontal="right" vertical="center" wrapText="1"/>
    </xf>
    <xf numFmtId="166" fontId="5" fillId="2" borderId="15" xfId="0" applyNumberFormat="1" applyFont="1" applyFill="1" applyBorder="1" applyAlignment="1">
      <alignment horizontal="right" vertical="center" wrapText="1"/>
    </xf>
    <xf numFmtId="166" fontId="5" fillId="2" borderId="14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1" fontId="5" fillId="0" borderId="3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1" fontId="5" fillId="0" borderId="24" xfId="0" applyNumberFormat="1" applyFont="1" applyBorder="1" applyAlignment="1">
      <alignment horizontal="center" vertical="center" wrapText="1"/>
    </xf>
    <xf numFmtId="166" fontId="7" fillId="2" borderId="46" xfId="0" applyNumberFormat="1" applyFont="1" applyFill="1" applyBorder="1" applyAlignment="1">
      <alignment horizontal="right" vertical="center" wrapText="1"/>
    </xf>
    <xf numFmtId="166" fontId="7" fillId="2" borderId="22" xfId="0" applyNumberFormat="1" applyFont="1" applyFill="1" applyBorder="1" applyAlignment="1">
      <alignment horizontal="righ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5" fillId="2" borderId="22" xfId="0" applyNumberFormat="1" applyFont="1" applyFill="1" applyBorder="1" applyAlignment="1">
      <alignment horizontal="center" vertical="center" wrapText="1"/>
    </xf>
    <xf numFmtId="1" fontId="5" fillId="0" borderId="50" xfId="0" applyNumberFormat="1" applyFont="1" applyBorder="1" applyAlignment="1">
      <alignment horizontal="center"/>
    </xf>
    <xf numFmtId="1" fontId="5" fillId="0" borderId="51" xfId="0" applyNumberFormat="1" applyFont="1" applyBorder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48" xfId="0" applyNumberFormat="1" applyFont="1" applyBorder="1" applyAlignment="1">
      <alignment horizontal="center"/>
    </xf>
    <xf numFmtId="166" fontId="7" fillId="0" borderId="56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 wrapText="1"/>
    </xf>
    <xf numFmtId="166" fontId="5" fillId="0" borderId="15" xfId="0" applyNumberFormat="1" applyFont="1" applyBorder="1" applyAlignment="1">
      <alignment horizontal="right" vertical="center" wrapText="1"/>
    </xf>
    <xf numFmtId="166" fontId="5" fillId="0" borderId="1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53" xfId="0" applyNumberFormat="1" applyFont="1" applyBorder="1" applyAlignment="1">
      <alignment horizontal="right" vertical="center"/>
    </xf>
    <xf numFmtId="1" fontId="8" fillId="0" borderId="49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" fontId="8" fillId="0" borderId="29" xfId="0" applyNumberFormat="1" applyFont="1" applyBorder="1" applyAlignment="1">
      <alignment horizontal="left"/>
    </xf>
    <xf numFmtId="1" fontId="0" fillId="0" borderId="15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7" fillId="0" borderId="15" xfId="1" applyBorder="1" applyAlignment="1">
      <alignment horizontal="left" vertical="center" wrapText="1"/>
    </xf>
    <xf numFmtId="166" fontId="0" fillId="2" borderId="15" xfId="0" applyNumberFormat="1" applyFill="1" applyBorder="1" applyAlignment="1">
      <alignment horizontal="center" vertical="center" wrapText="1"/>
    </xf>
    <xf numFmtId="166" fontId="0" fillId="2" borderId="22" xfId="0" applyNumberFormat="1" applyFill="1" applyBorder="1" applyAlignment="1">
      <alignment horizontal="center" vertical="center" wrapText="1"/>
    </xf>
    <xf numFmtId="166" fontId="0" fillId="2" borderId="15" xfId="0" applyNumberFormat="1" applyFill="1" applyBorder="1" applyAlignment="1">
      <alignment horizontal="right" vertical="center" wrapText="1"/>
    </xf>
    <xf numFmtId="166" fontId="0" fillId="2" borderId="22" xfId="0" applyNumberFormat="1" applyFill="1" applyBorder="1" applyAlignment="1">
      <alignment horizontal="right" vertical="center" wrapText="1"/>
    </xf>
    <xf numFmtId="166" fontId="7" fillId="2" borderId="15" xfId="1" applyNumberForma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24" xfId="0" applyFont="1" applyBorder="1" applyAlignment="1">
      <alignment horizontal="right" vertical="center" wrapText="1"/>
    </xf>
    <xf numFmtId="166" fontId="5" fillId="0" borderId="2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left" vertical="center" wrapText="1"/>
    </xf>
    <xf numFmtId="1" fontId="5" fillId="0" borderId="40" xfId="0" applyNumberFormat="1" applyFont="1" applyBorder="1" applyAlignment="1">
      <alignment horizontal="left" vertical="center" wrapText="1"/>
    </xf>
    <xf numFmtId="1" fontId="5" fillId="0" borderId="41" xfId="0" applyNumberFormat="1" applyFont="1" applyBorder="1" applyAlignment="1">
      <alignment horizontal="left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left" vertical="center" wrapText="1"/>
    </xf>
    <xf numFmtId="1" fontId="7" fillId="0" borderId="45" xfId="0" applyNumberFormat="1" applyFont="1" applyBorder="1" applyAlignment="1">
      <alignment horizontal="left" vertical="center" wrapText="1"/>
    </xf>
    <xf numFmtId="166" fontId="5" fillId="0" borderId="31" xfId="0" applyNumberFormat="1" applyFont="1" applyBorder="1" applyAlignment="1">
      <alignment horizontal="right"/>
    </xf>
    <xf numFmtId="166" fontId="5" fillId="0" borderId="33" xfId="0" applyNumberFormat="1" applyFont="1" applyBorder="1" applyAlignment="1">
      <alignment horizontal="right"/>
    </xf>
    <xf numFmtId="167" fontId="5" fillId="0" borderId="31" xfId="0" applyNumberFormat="1" applyFont="1" applyBorder="1" applyAlignment="1">
      <alignment horizontal="right"/>
    </xf>
    <xf numFmtId="167" fontId="5" fillId="0" borderId="33" xfId="0" applyNumberFormat="1" applyFont="1" applyBorder="1" applyAlignment="1">
      <alignment horizontal="right"/>
    </xf>
    <xf numFmtId="166" fontId="5" fillId="0" borderId="32" xfId="0" applyNumberFormat="1" applyFont="1" applyBorder="1" applyAlignment="1">
      <alignment horizontal="right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6" fontId="0" fillId="2" borderId="14" xfId="0" applyNumberForma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46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66" fontId="5" fillId="2" borderId="15" xfId="1" applyNumberFormat="1" applyFont="1" applyFill="1" applyBorder="1" applyAlignment="1">
      <alignment horizontal="right" vertical="center" wrapText="1"/>
    </xf>
    <xf numFmtId="166" fontId="5" fillId="2" borderId="22" xfId="1" applyNumberFormat="1" applyFont="1" applyFill="1" applyBorder="1" applyAlignment="1">
      <alignment horizontal="right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1" fontId="5" fillId="0" borderId="22" xfId="0" applyNumberFormat="1" applyFont="1" applyBorder="1" applyAlignment="1">
      <alignment horizontal="right" vertical="center" wrapText="1"/>
    </xf>
    <xf numFmtId="166" fontId="5" fillId="2" borderId="22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1" fontId="5" fillId="0" borderId="31" xfId="0" applyNumberFormat="1" applyFont="1" applyBorder="1" applyAlignment="1">
      <alignment horizontal="left"/>
    </xf>
    <xf numFmtId="1" fontId="5" fillId="0" borderId="32" xfId="0" applyNumberFormat="1" applyFont="1" applyBorder="1" applyAlignment="1">
      <alignment horizontal="left"/>
    </xf>
    <xf numFmtId="1" fontId="5" fillId="0" borderId="33" xfId="0" applyNumberFormat="1" applyFont="1" applyBorder="1" applyAlignment="1">
      <alignment horizontal="left"/>
    </xf>
    <xf numFmtId="1" fontId="7" fillId="0" borderId="14" xfId="1" applyNumberFormat="1" applyFont="1" applyFill="1" applyBorder="1" applyAlignment="1">
      <alignment horizontal="right" vertical="center" wrapText="1"/>
    </xf>
    <xf numFmtId="2" fontId="7" fillId="0" borderId="14" xfId="1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68" fontId="7" fillId="0" borderId="22" xfId="0" applyNumberFormat="1" applyFont="1" applyFill="1" applyBorder="1" applyAlignment="1">
      <alignment horizontal="right" vertical="center" wrapText="1"/>
    </xf>
    <xf numFmtId="168" fontId="7" fillId="0" borderId="14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0" fontId="5" fillId="0" borderId="53" xfId="0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" fontId="5" fillId="0" borderId="32" xfId="0" applyNumberFormat="1" applyFont="1" applyBorder="1" applyAlignment="1">
      <alignment horizontal="right"/>
    </xf>
    <xf numFmtId="1" fontId="5" fillId="0" borderId="33" xfId="0" applyNumberFormat="1" applyFont="1" applyBorder="1" applyAlignment="1">
      <alignment horizontal="right"/>
    </xf>
    <xf numFmtId="0" fontId="5" fillId="0" borderId="14" xfId="1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105"/>
  <sheetViews>
    <sheetView tabSelected="1" topLeftCell="A88" workbookViewId="0">
      <selection activeCell="G100" sqref="G100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8" ht="11.45" customHeight="1">
      <c r="Q1" s="2" t="s">
        <v>0</v>
      </c>
      <c r="R1" s="1"/>
    </row>
    <row r="2" spans="1:18" ht="11.45" customHeight="1">
      <c r="Q2" s="2" t="s">
        <v>83</v>
      </c>
      <c r="R2" s="1"/>
    </row>
    <row r="3" spans="1:18" ht="11.45" customHeight="1">
      <c r="R3" s="1"/>
    </row>
    <row r="4" spans="1:18" ht="11.45" customHeight="1">
      <c r="M4" s="3" t="s">
        <v>1</v>
      </c>
      <c r="R4" s="1"/>
    </row>
    <row r="5" spans="1:18" ht="11.45" customHeight="1">
      <c r="M5" s="1" t="s">
        <v>77</v>
      </c>
    </row>
    <row r="6" spans="1:18" ht="11.45" customHeight="1">
      <c r="M6" s="1" t="s">
        <v>78</v>
      </c>
    </row>
    <row r="8" spans="1:18" ht="11.45" customHeight="1">
      <c r="M8" s="1" t="s">
        <v>77</v>
      </c>
    </row>
    <row r="9" spans="1:18" ht="11.45" customHeight="1">
      <c r="M9" s="1" t="s">
        <v>94</v>
      </c>
    </row>
    <row r="10" spans="1:18" s="1" customFormat="1" ht="26.25" customHeight="1">
      <c r="M10" s="210" t="s">
        <v>95</v>
      </c>
      <c r="N10" s="211"/>
      <c r="O10" s="211"/>
      <c r="P10" s="211"/>
      <c r="Q10" s="211"/>
      <c r="R10" s="211"/>
    </row>
    <row r="11" spans="1:18" ht="15.95" customHeight="1">
      <c r="A11" s="184" t="s">
        <v>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</row>
    <row r="12" spans="1:18" ht="15.95" customHeight="1">
      <c r="A12" s="185" t="s">
        <v>3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6" spans="1:18" ht="11.1" customHeight="1">
      <c r="A16" s="4" t="s">
        <v>4</v>
      </c>
      <c r="B16" s="186">
        <v>4200000</v>
      </c>
      <c r="C16" s="186"/>
      <c r="E16" s="187" t="s">
        <v>5</v>
      </c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</row>
    <row r="17" spans="1:17" ht="11.1" customHeight="1">
      <c r="B17" s="87" t="s">
        <v>6</v>
      </c>
      <c r="C17" s="87"/>
      <c r="E17" s="188" t="s">
        <v>7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9" spans="1:17" ht="11.1" customHeight="1">
      <c r="A19" s="4" t="s">
        <v>8</v>
      </c>
      <c r="B19" s="186">
        <v>4210000</v>
      </c>
      <c r="C19" s="186"/>
      <c r="E19" s="187" t="s">
        <v>5</v>
      </c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</row>
    <row r="20" spans="1:17" ht="11.1" customHeight="1">
      <c r="B20" s="87" t="s">
        <v>6</v>
      </c>
      <c r="C20" s="87"/>
      <c r="E20" s="188" t="s">
        <v>9</v>
      </c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2" spans="1:17" ht="11.1" customHeight="1">
      <c r="A22" s="4" t="s">
        <v>10</v>
      </c>
      <c r="B22" s="215">
        <v>4216010</v>
      </c>
      <c r="C22" s="215"/>
      <c r="E22" s="216">
        <v>620</v>
      </c>
      <c r="F22" s="216"/>
      <c r="H22" s="187" t="s">
        <v>82</v>
      </c>
      <c r="I22" s="187"/>
      <c r="J22" s="187"/>
      <c r="K22" s="187"/>
      <c r="L22" s="187"/>
      <c r="M22" s="187"/>
      <c r="N22" s="187"/>
      <c r="O22" s="187"/>
      <c r="P22" s="187"/>
      <c r="Q22" s="187"/>
    </row>
    <row r="23" spans="1:17" ht="11.1" customHeight="1">
      <c r="B23" s="87" t="s">
        <v>6</v>
      </c>
      <c r="C23" s="87"/>
      <c r="E23" s="6" t="s">
        <v>12</v>
      </c>
      <c r="F23" s="7" t="s">
        <v>13</v>
      </c>
      <c r="H23" s="188" t="s">
        <v>14</v>
      </c>
      <c r="I23" s="188"/>
      <c r="J23" s="188"/>
      <c r="K23" s="188"/>
      <c r="L23" s="188"/>
      <c r="M23" s="188"/>
      <c r="N23" s="188"/>
      <c r="O23" s="188"/>
      <c r="P23" s="188"/>
      <c r="Q23" s="188"/>
    </row>
    <row r="25" spans="1:17" ht="11.1" customHeight="1">
      <c r="A25" s="4" t="s">
        <v>15</v>
      </c>
      <c r="B25" s="215" t="s">
        <v>99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</row>
    <row r="27" spans="1:17" ht="11.1" customHeight="1">
      <c r="A27" s="8" t="s">
        <v>16</v>
      </c>
      <c r="B27" s="217" t="s">
        <v>17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</row>
    <row r="29" spans="1:17" ht="107.25" customHeight="1">
      <c r="B29" s="88" t="s">
        <v>100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2" spans="1:17" ht="11.1" customHeight="1">
      <c r="A32" s="4" t="s">
        <v>18</v>
      </c>
      <c r="B32" s="218" t="s">
        <v>19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</row>
    <row r="33" spans="1:17" ht="11.1" customHeight="1">
      <c r="A33" s="9"/>
      <c r="B33" s="219" t="s">
        <v>79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</row>
    <row r="35" spans="1:17" ht="11.1" customHeight="1" thickBot="1">
      <c r="A35" s="4" t="s">
        <v>20</v>
      </c>
      <c r="B35" s="4" t="s">
        <v>21</v>
      </c>
    </row>
    <row r="36" spans="1:17" ht="11.1" customHeight="1">
      <c r="A36" s="220" t="s">
        <v>22</v>
      </c>
      <c r="B36" s="220"/>
      <c r="C36" s="44" t="s">
        <v>23</v>
      </c>
      <c r="D36" s="44" t="s">
        <v>24</v>
      </c>
      <c r="E36" s="221" t="s">
        <v>25</v>
      </c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</row>
    <row r="37" spans="1:17" ht="11.1" customHeight="1">
      <c r="A37" s="183">
        <v>1</v>
      </c>
      <c r="B37" s="183"/>
      <c r="C37" s="41">
        <v>4216011</v>
      </c>
      <c r="D37" s="47" t="s">
        <v>87</v>
      </c>
      <c r="E37" s="180" t="s">
        <v>88</v>
      </c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2"/>
    </row>
    <row r="38" spans="1:17" ht="11.1" customHeight="1">
      <c r="A38" s="183">
        <v>2</v>
      </c>
      <c r="B38" s="183"/>
      <c r="C38" s="41">
        <v>4216014</v>
      </c>
      <c r="D38" s="47" t="s">
        <v>87</v>
      </c>
      <c r="E38" s="180" t="s">
        <v>89</v>
      </c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2"/>
    </row>
    <row r="39" spans="1:17" ht="11.1" customHeight="1">
      <c r="A39" s="42"/>
      <c r="B39" s="42"/>
      <c r="C39" s="42"/>
      <c r="D39" s="42"/>
      <c r="E39" s="5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1" spans="1:17" ht="11.1" customHeight="1">
      <c r="A41" s="4" t="s">
        <v>26</v>
      </c>
      <c r="Q41" s="4" t="s">
        <v>27</v>
      </c>
    </row>
    <row r="42" spans="1:17" ht="11.1" customHeight="1">
      <c r="A42" s="222" t="s">
        <v>22</v>
      </c>
      <c r="B42" s="222"/>
      <c r="C42" s="224" t="s">
        <v>23</v>
      </c>
      <c r="D42" s="224" t="s">
        <v>24</v>
      </c>
      <c r="E42" s="70" t="s">
        <v>28</v>
      </c>
      <c r="F42" s="70"/>
      <c r="G42" s="70"/>
      <c r="H42" s="70"/>
      <c r="I42" s="70"/>
      <c r="J42" s="70"/>
      <c r="K42" s="70"/>
      <c r="L42" s="70" t="s">
        <v>29</v>
      </c>
      <c r="M42" s="70"/>
      <c r="N42" s="70" t="s">
        <v>30</v>
      </c>
      <c r="O42" s="70"/>
      <c r="P42" s="158" t="s">
        <v>31</v>
      </c>
      <c r="Q42" s="158"/>
    </row>
    <row r="43" spans="1:17" ht="11.1" customHeight="1">
      <c r="A43" s="68"/>
      <c r="B43" s="223"/>
      <c r="C43" s="159"/>
      <c r="D43" s="159"/>
      <c r="E43" s="71"/>
      <c r="F43" s="69"/>
      <c r="G43" s="69"/>
      <c r="H43" s="69"/>
      <c r="I43" s="69"/>
      <c r="J43" s="69"/>
      <c r="K43" s="69"/>
      <c r="L43" s="71"/>
      <c r="M43" s="69"/>
      <c r="N43" s="71"/>
      <c r="O43" s="69"/>
      <c r="P43" s="159"/>
      <c r="Q43" s="160"/>
    </row>
    <row r="44" spans="1:17" ht="11.1" customHeight="1" thickBot="1">
      <c r="A44" s="102">
        <v>1</v>
      </c>
      <c r="B44" s="102"/>
      <c r="C44" s="10">
        <v>2</v>
      </c>
      <c r="D44" s="10">
        <v>3</v>
      </c>
      <c r="E44" s="155">
        <v>4</v>
      </c>
      <c r="F44" s="155"/>
      <c r="G44" s="155"/>
      <c r="H44" s="155"/>
      <c r="I44" s="155"/>
      <c r="J44" s="155"/>
      <c r="K44" s="155"/>
      <c r="L44" s="155">
        <v>5</v>
      </c>
      <c r="M44" s="155"/>
      <c r="N44" s="155">
        <v>6</v>
      </c>
      <c r="O44" s="155"/>
      <c r="P44" s="104">
        <v>7</v>
      </c>
      <c r="Q44" s="104"/>
    </row>
    <row r="45" spans="1:17" ht="11.1" customHeight="1">
      <c r="A45" s="212">
        <v>1</v>
      </c>
      <c r="B45" s="213"/>
      <c r="C45" s="25">
        <v>4216011</v>
      </c>
      <c r="D45" s="47" t="s">
        <v>87</v>
      </c>
      <c r="E45" s="198" t="s">
        <v>92</v>
      </c>
      <c r="F45" s="199"/>
      <c r="G45" s="199"/>
      <c r="H45" s="199"/>
      <c r="I45" s="199"/>
      <c r="J45" s="199"/>
      <c r="K45" s="200"/>
      <c r="L45" s="172">
        <f>L46+L47</f>
        <v>864.35856000000001</v>
      </c>
      <c r="M45" s="173"/>
      <c r="N45" s="174">
        <f>N46+N47</f>
        <v>900</v>
      </c>
      <c r="O45" s="175"/>
      <c r="P45" s="172">
        <f>P46+P47</f>
        <v>1764.3585600000001</v>
      </c>
      <c r="Q45" s="176"/>
    </row>
    <row r="46" spans="1:17" ht="11.1" customHeight="1">
      <c r="A46" s="177">
        <v>1</v>
      </c>
      <c r="B46" s="143"/>
      <c r="C46" s="48" t="s">
        <v>11</v>
      </c>
      <c r="D46" s="47" t="s">
        <v>87</v>
      </c>
      <c r="E46" s="197" t="s">
        <v>84</v>
      </c>
      <c r="F46" s="178"/>
      <c r="G46" s="178"/>
      <c r="H46" s="178"/>
      <c r="I46" s="178"/>
      <c r="J46" s="178"/>
      <c r="K46" s="178"/>
      <c r="L46" s="148">
        <v>683.63570000000004</v>
      </c>
      <c r="M46" s="148"/>
      <c r="N46" s="148">
        <v>81.507180000000005</v>
      </c>
      <c r="O46" s="148"/>
      <c r="P46" s="179">
        <f>L46+N46</f>
        <v>765.1428800000001</v>
      </c>
      <c r="Q46" s="179"/>
    </row>
    <row r="47" spans="1:17" ht="30.75" customHeight="1">
      <c r="A47" s="177">
        <v>2</v>
      </c>
      <c r="B47" s="177"/>
      <c r="C47" s="45" t="s">
        <v>11</v>
      </c>
      <c r="D47" s="47" t="s">
        <v>87</v>
      </c>
      <c r="E47" s="178" t="s">
        <v>40</v>
      </c>
      <c r="F47" s="178"/>
      <c r="G47" s="178"/>
      <c r="H47" s="178"/>
      <c r="I47" s="178"/>
      <c r="J47" s="178"/>
      <c r="K47" s="178"/>
      <c r="L47" s="148">
        <v>180.72286</v>
      </c>
      <c r="M47" s="148"/>
      <c r="N47" s="92">
        <v>818.49282000000005</v>
      </c>
      <c r="O47" s="148"/>
      <c r="P47" s="179">
        <f>L47+N47</f>
        <v>999.21568000000002</v>
      </c>
      <c r="Q47" s="179"/>
    </row>
    <row r="48" spans="1:17" s="60" customFormat="1" ht="11.1" customHeight="1">
      <c r="A48" s="194">
        <v>2</v>
      </c>
      <c r="B48" s="195"/>
      <c r="C48" s="59">
        <v>4216014</v>
      </c>
      <c r="D48" s="47" t="s">
        <v>87</v>
      </c>
      <c r="E48" s="189" t="s">
        <v>89</v>
      </c>
      <c r="F48" s="190"/>
      <c r="G48" s="190"/>
      <c r="H48" s="190"/>
      <c r="I48" s="190"/>
      <c r="J48" s="190"/>
      <c r="K48" s="191"/>
      <c r="L48" s="192">
        <v>5000</v>
      </c>
      <c r="M48" s="193"/>
      <c r="N48" s="62"/>
      <c r="O48" s="63"/>
      <c r="P48" s="93">
        <f>L48</f>
        <v>5000</v>
      </c>
      <c r="Q48" s="196"/>
    </row>
    <row r="49" spans="1:17" ht="11.1" customHeight="1">
      <c r="A49" s="143">
        <v>1</v>
      </c>
      <c r="B49" s="144"/>
      <c r="C49" s="46">
        <v>4216014</v>
      </c>
      <c r="D49" s="47" t="s">
        <v>87</v>
      </c>
      <c r="E49" s="145" t="s">
        <v>69</v>
      </c>
      <c r="F49" s="145"/>
      <c r="G49" s="145"/>
      <c r="H49" s="145"/>
      <c r="I49" s="145"/>
      <c r="J49" s="145"/>
      <c r="K49" s="145"/>
      <c r="L49" s="150">
        <v>5000</v>
      </c>
      <c r="M49" s="150"/>
      <c r="N49" s="146"/>
      <c r="O49" s="147"/>
      <c r="P49" s="148">
        <f>L49</f>
        <v>5000</v>
      </c>
      <c r="Q49" s="149"/>
    </row>
    <row r="50" spans="1:17" s="1" customFormat="1" ht="11.1" customHeight="1">
      <c r="A50" s="105" t="s">
        <v>32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3">
        <f>L48+L45</f>
        <v>5864.3585599999997</v>
      </c>
      <c r="M50" s="93"/>
      <c r="N50" s="93">
        <v>900</v>
      </c>
      <c r="O50" s="93"/>
      <c r="P50" s="94">
        <f>P46+P47+P49</f>
        <v>6764.3585600000006</v>
      </c>
      <c r="Q50" s="94"/>
    </row>
    <row r="52" spans="1:17" ht="11.1" customHeight="1">
      <c r="A52" s="4" t="s">
        <v>33</v>
      </c>
      <c r="Q52" s="4" t="s">
        <v>27</v>
      </c>
    </row>
    <row r="53" spans="1:17" ht="21.95" customHeight="1" thickBot="1">
      <c r="A53" s="67" t="s">
        <v>34</v>
      </c>
      <c r="B53" s="67"/>
      <c r="C53" s="67"/>
      <c r="D53" s="67"/>
      <c r="E53" s="67"/>
      <c r="F53" s="67"/>
      <c r="G53" s="67"/>
      <c r="H53" s="67"/>
      <c r="I53" s="67"/>
      <c r="J53" s="67"/>
      <c r="K53" s="12" t="s">
        <v>23</v>
      </c>
      <c r="L53" s="74" t="s">
        <v>29</v>
      </c>
      <c r="M53" s="74"/>
      <c r="N53" s="74" t="s">
        <v>30</v>
      </c>
      <c r="O53" s="74"/>
      <c r="P53" s="151" t="s">
        <v>31</v>
      </c>
      <c r="Q53" s="151"/>
    </row>
    <row r="54" spans="1:17" ht="11.1" customHeight="1" thickBot="1">
      <c r="A54" s="152">
        <v>1</v>
      </c>
      <c r="B54" s="153"/>
      <c r="C54" s="153"/>
      <c r="D54" s="153"/>
      <c r="E54" s="153"/>
      <c r="F54" s="153"/>
      <c r="G54" s="153"/>
      <c r="H54" s="153"/>
      <c r="I54" s="153"/>
      <c r="J54" s="153"/>
      <c r="K54" s="28">
        <v>2</v>
      </c>
      <c r="L54" s="154">
        <v>3</v>
      </c>
      <c r="M54" s="155"/>
      <c r="N54" s="155">
        <v>4</v>
      </c>
      <c r="O54" s="155"/>
      <c r="P54" s="104">
        <v>5</v>
      </c>
      <c r="Q54" s="104"/>
    </row>
    <row r="55" spans="1:17" ht="11.1" customHeight="1">
      <c r="A55" s="164"/>
      <c r="B55" s="164"/>
      <c r="C55" s="161" t="s">
        <v>80</v>
      </c>
      <c r="D55" s="162"/>
      <c r="E55" s="162"/>
      <c r="F55" s="162"/>
      <c r="G55" s="162"/>
      <c r="H55" s="162"/>
      <c r="I55" s="162"/>
      <c r="J55" s="163"/>
      <c r="K55" s="27">
        <v>4216010</v>
      </c>
      <c r="L55" s="165"/>
      <c r="M55" s="166"/>
      <c r="N55" s="167"/>
      <c r="O55" s="166"/>
      <c r="P55" s="167"/>
      <c r="Q55" s="168"/>
    </row>
    <row r="56" spans="1:17" ht="24.75" customHeight="1">
      <c r="A56" s="91"/>
      <c r="B56" s="91"/>
      <c r="C56" s="90" t="s">
        <v>67</v>
      </c>
      <c r="D56" s="90"/>
      <c r="E56" s="90"/>
      <c r="F56" s="90"/>
      <c r="G56" s="90"/>
      <c r="H56" s="90"/>
      <c r="I56" s="90"/>
      <c r="J56" s="90"/>
      <c r="K56" s="19">
        <v>4216011</v>
      </c>
      <c r="L56" s="92">
        <f>L45</f>
        <v>864.35856000000001</v>
      </c>
      <c r="M56" s="92"/>
      <c r="N56" s="93">
        <v>900</v>
      </c>
      <c r="O56" s="93"/>
      <c r="P56" s="94">
        <f>L56+N56</f>
        <v>1764.3585600000001</v>
      </c>
      <c r="Q56" s="94"/>
    </row>
    <row r="57" spans="1:17" ht="26.25" customHeight="1">
      <c r="A57" s="108"/>
      <c r="B57" s="108"/>
      <c r="C57" s="169" t="s">
        <v>67</v>
      </c>
      <c r="D57" s="170"/>
      <c r="E57" s="170"/>
      <c r="F57" s="170"/>
      <c r="G57" s="170"/>
      <c r="H57" s="170"/>
      <c r="I57" s="170"/>
      <c r="J57" s="171"/>
      <c r="K57" s="26">
        <v>4216014</v>
      </c>
      <c r="L57" s="109">
        <v>5000</v>
      </c>
      <c r="M57" s="110"/>
      <c r="N57" s="111"/>
      <c r="O57" s="112"/>
      <c r="P57" s="92">
        <f>L57</f>
        <v>5000</v>
      </c>
      <c r="Q57" s="110"/>
    </row>
    <row r="58" spans="1:17" ht="11.1" customHeight="1">
      <c r="A58" s="156" t="s">
        <v>32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7">
        <f>L57+L56</f>
        <v>5864.3585599999997</v>
      </c>
      <c r="M58" s="122"/>
      <c r="N58" s="121">
        <f>N56</f>
        <v>900</v>
      </c>
      <c r="O58" s="121"/>
      <c r="P58" s="122">
        <f>L58+N58</f>
        <v>6764.3585599999997</v>
      </c>
      <c r="Q58" s="122"/>
    </row>
    <row r="60" spans="1:17" ht="11.1" customHeight="1">
      <c r="A60" s="4" t="s">
        <v>35</v>
      </c>
    </row>
    <row r="61" spans="1:17" ht="12" customHeight="1">
      <c r="A61" s="123" t="s">
        <v>22</v>
      </c>
      <c r="B61" s="123"/>
      <c r="C61" s="126" t="s">
        <v>23</v>
      </c>
      <c r="D61" s="128" t="s">
        <v>36</v>
      </c>
      <c r="E61" s="128"/>
      <c r="F61" s="128"/>
      <c r="G61" s="128"/>
      <c r="H61" s="128"/>
      <c r="I61" s="128"/>
      <c r="J61" s="128"/>
      <c r="K61" s="128"/>
      <c r="L61" s="131" t="s">
        <v>37</v>
      </c>
      <c r="M61" s="131" t="s">
        <v>38</v>
      </c>
      <c r="N61" s="131"/>
      <c r="O61" s="131"/>
      <c r="P61" s="136" t="s">
        <v>39</v>
      </c>
      <c r="Q61" s="136"/>
    </row>
    <row r="62" spans="1:17" ht="12" customHeight="1" thickBot="1">
      <c r="A62" s="124"/>
      <c r="B62" s="125"/>
      <c r="C62" s="127"/>
      <c r="D62" s="129"/>
      <c r="E62" s="130"/>
      <c r="F62" s="130"/>
      <c r="G62" s="130"/>
      <c r="H62" s="130"/>
      <c r="I62" s="130"/>
      <c r="J62" s="130"/>
      <c r="K62" s="130"/>
      <c r="L62" s="132"/>
      <c r="M62" s="133"/>
      <c r="N62" s="134"/>
      <c r="O62" s="135"/>
      <c r="P62" s="137"/>
      <c r="Q62" s="138"/>
    </row>
    <row r="63" spans="1:17" ht="11.1" customHeight="1" thickBot="1">
      <c r="A63" s="102">
        <v>1</v>
      </c>
      <c r="B63" s="102"/>
      <c r="C63" s="10">
        <v>2</v>
      </c>
      <c r="D63" s="103">
        <v>3</v>
      </c>
      <c r="E63" s="103"/>
      <c r="F63" s="103"/>
      <c r="G63" s="103"/>
      <c r="H63" s="103"/>
      <c r="I63" s="103"/>
      <c r="J63" s="103"/>
      <c r="K63" s="103"/>
      <c r="L63" s="40">
        <v>4</v>
      </c>
      <c r="M63" s="113">
        <v>5</v>
      </c>
      <c r="N63" s="114"/>
      <c r="O63" s="115"/>
      <c r="P63" s="116">
        <v>6</v>
      </c>
      <c r="Q63" s="104"/>
    </row>
    <row r="64" spans="1:17" s="29" customFormat="1" ht="18" customHeight="1">
      <c r="A64" s="139">
        <v>1</v>
      </c>
      <c r="B64" s="139"/>
      <c r="C64" s="54"/>
      <c r="D64" s="140" t="s">
        <v>81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2"/>
    </row>
    <row r="65" spans="1:17" s="14" customFormat="1" ht="11.1" customHeight="1">
      <c r="A65" s="84" t="s">
        <v>41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</row>
    <row r="66" spans="1:17" s="20" customFormat="1" ht="11.1" customHeight="1">
      <c r="A66" s="55">
        <v>1</v>
      </c>
      <c r="B66" s="56"/>
      <c r="C66" s="57" t="s">
        <v>11</v>
      </c>
      <c r="D66" s="85" t="s">
        <v>85</v>
      </c>
      <c r="E66" s="86"/>
      <c r="F66" s="86"/>
      <c r="G66" s="86"/>
      <c r="H66" s="86"/>
      <c r="I66" s="86"/>
      <c r="J66" s="86"/>
      <c r="K66" s="86"/>
      <c r="L66" s="58" t="s">
        <v>71</v>
      </c>
      <c r="M66" s="85" t="s">
        <v>43</v>
      </c>
      <c r="N66" s="85"/>
      <c r="O66" s="85"/>
      <c r="P66" s="117">
        <f>P46</f>
        <v>765.1428800000001</v>
      </c>
      <c r="Q66" s="118"/>
    </row>
    <row r="67" spans="1:17" s="38" customFormat="1" ht="11.45" customHeight="1">
      <c r="A67" s="95" t="s">
        <v>50</v>
      </c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1:17" s="38" customFormat="1" ht="15" customHeight="1">
      <c r="A68" s="49">
        <v>1</v>
      </c>
      <c r="B68" s="50"/>
      <c r="C68" s="51">
        <v>4216011</v>
      </c>
      <c r="D68" s="97" t="s">
        <v>86</v>
      </c>
      <c r="E68" s="98"/>
      <c r="F68" s="98"/>
      <c r="G68" s="98"/>
      <c r="H68" s="98"/>
      <c r="I68" s="98"/>
      <c r="J68" s="98"/>
      <c r="K68" s="98"/>
      <c r="L68" s="52" t="s">
        <v>52</v>
      </c>
      <c r="M68" s="99" t="s">
        <v>47</v>
      </c>
      <c r="N68" s="99"/>
      <c r="O68" s="99"/>
      <c r="P68" s="100">
        <v>100</v>
      </c>
      <c r="Q68" s="101"/>
    </row>
    <row r="69" spans="1:17" s="31" customFormat="1" ht="20.25" customHeight="1">
      <c r="A69" s="119">
        <v>2</v>
      </c>
      <c r="B69" s="119"/>
      <c r="C69" s="30"/>
      <c r="D69" s="120" t="s">
        <v>40</v>
      </c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</row>
    <row r="70" spans="1:17" s="20" customFormat="1" ht="11.1" customHeight="1">
      <c r="A70" s="80" t="s">
        <v>41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1:17" s="20" customFormat="1" ht="23.25" customHeight="1">
      <c r="A71" s="21">
        <v>1</v>
      </c>
      <c r="B71" s="22"/>
      <c r="C71" s="23" t="s">
        <v>11</v>
      </c>
      <c r="D71" s="203" t="s">
        <v>68</v>
      </c>
      <c r="E71" s="204"/>
      <c r="F71" s="204"/>
      <c r="G71" s="204"/>
      <c r="H71" s="204"/>
      <c r="I71" s="204"/>
      <c r="J71" s="204"/>
      <c r="K71" s="204"/>
      <c r="L71" s="24" t="s">
        <v>42</v>
      </c>
      <c r="M71" s="203" t="s">
        <v>96</v>
      </c>
      <c r="N71" s="203"/>
      <c r="O71" s="203"/>
      <c r="P71" s="207">
        <v>220800</v>
      </c>
      <c r="Q71" s="207"/>
    </row>
    <row r="72" spans="1:17" s="20" customFormat="1" ht="11.1" customHeight="1">
      <c r="A72" s="80" t="s">
        <v>48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1:17" s="20" customFormat="1" ht="21.95" customHeight="1">
      <c r="A73" s="21">
        <v>1</v>
      </c>
      <c r="B73" s="22"/>
      <c r="C73" s="23" t="s">
        <v>11</v>
      </c>
      <c r="D73" s="204" t="s">
        <v>49</v>
      </c>
      <c r="E73" s="204"/>
      <c r="F73" s="204"/>
      <c r="G73" s="204"/>
      <c r="H73" s="204"/>
      <c r="I73" s="204"/>
      <c r="J73" s="204"/>
      <c r="K73" s="204"/>
      <c r="L73" s="24" t="s">
        <v>42</v>
      </c>
      <c r="M73" s="203" t="s">
        <v>90</v>
      </c>
      <c r="N73" s="203"/>
      <c r="O73" s="203"/>
      <c r="P73" s="207">
        <v>1791.03</v>
      </c>
      <c r="Q73" s="207"/>
    </row>
    <row r="74" spans="1:17" s="20" customFormat="1" ht="11.1" customHeight="1">
      <c r="A74" s="80" t="s">
        <v>44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pans="1:17" s="20" customFormat="1" ht="21.95" customHeight="1">
      <c r="A75" s="21">
        <v>1</v>
      </c>
      <c r="B75" s="22"/>
      <c r="C75" s="23" t="s">
        <v>11</v>
      </c>
      <c r="D75" s="204" t="s">
        <v>45</v>
      </c>
      <c r="E75" s="204"/>
      <c r="F75" s="204"/>
      <c r="G75" s="204"/>
      <c r="H75" s="204"/>
      <c r="I75" s="204"/>
      <c r="J75" s="204"/>
      <c r="K75" s="204"/>
      <c r="L75" s="24" t="s">
        <v>46</v>
      </c>
      <c r="M75" s="203" t="s">
        <v>47</v>
      </c>
      <c r="N75" s="203"/>
      <c r="O75" s="203"/>
      <c r="P75" s="208">
        <v>557.9</v>
      </c>
      <c r="Q75" s="208"/>
    </row>
    <row r="76" spans="1:17" s="20" customFormat="1" ht="11.1" customHeight="1">
      <c r="A76" s="80" t="s">
        <v>50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209"/>
      <c r="N76" s="209"/>
      <c r="O76" s="209"/>
      <c r="P76" s="80"/>
      <c r="Q76" s="80"/>
    </row>
    <row r="77" spans="1:17" s="20" customFormat="1" ht="33" customHeight="1">
      <c r="A77" s="21">
        <v>1</v>
      </c>
      <c r="B77" s="22"/>
      <c r="C77" s="23" t="s">
        <v>11</v>
      </c>
      <c r="D77" s="204" t="s">
        <v>51</v>
      </c>
      <c r="E77" s="204"/>
      <c r="F77" s="204"/>
      <c r="G77" s="204"/>
      <c r="H77" s="204"/>
      <c r="I77" s="204"/>
      <c r="J77" s="204"/>
      <c r="K77" s="204"/>
      <c r="L77" s="61" t="s">
        <v>52</v>
      </c>
      <c r="M77" s="99" t="s">
        <v>47</v>
      </c>
      <c r="N77" s="99"/>
      <c r="O77" s="99"/>
      <c r="P77" s="205">
        <v>0.8</v>
      </c>
      <c r="Q77" s="206"/>
    </row>
    <row r="78" spans="1:17" s="33" customFormat="1" ht="16.5" customHeight="1">
      <c r="A78" s="81">
        <v>3</v>
      </c>
      <c r="B78" s="81"/>
      <c r="C78" s="32"/>
      <c r="D78" s="82" t="s">
        <v>69</v>
      </c>
      <c r="E78" s="82"/>
      <c r="F78" s="82"/>
      <c r="G78" s="82"/>
      <c r="H78" s="82"/>
      <c r="I78" s="82"/>
      <c r="J78" s="82"/>
      <c r="K78" s="82"/>
      <c r="L78" s="82"/>
      <c r="M78" s="83"/>
      <c r="N78" s="83"/>
      <c r="O78" s="83"/>
      <c r="P78" s="82"/>
      <c r="Q78" s="82"/>
    </row>
    <row r="79" spans="1:17" ht="12" customHeight="1">
      <c r="A79" s="214" t="s">
        <v>41</v>
      </c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1:17" s="38" customFormat="1" ht="33" customHeight="1">
      <c r="A80" s="34">
        <v>1</v>
      </c>
      <c r="B80" s="35"/>
      <c r="C80" s="36">
        <v>4216014</v>
      </c>
      <c r="D80" s="64" t="s">
        <v>70</v>
      </c>
      <c r="E80" s="64"/>
      <c r="F80" s="64"/>
      <c r="G80" s="64"/>
      <c r="H80" s="64"/>
      <c r="I80" s="64"/>
      <c r="J80" s="64"/>
      <c r="K80" s="64"/>
      <c r="L80" s="37" t="s">
        <v>46</v>
      </c>
      <c r="M80" s="65" t="s">
        <v>93</v>
      </c>
      <c r="N80" s="65"/>
      <c r="O80" s="65"/>
      <c r="P80" s="201">
        <v>5000000</v>
      </c>
      <c r="Q80" s="201"/>
    </row>
    <row r="81" spans="1:17" s="38" customFormat="1" ht="15.75" customHeight="1">
      <c r="A81" s="78" t="s">
        <v>44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1:17" s="38" customFormat="1" ht="17.25" customHeight="1">
      <c r="A82" s="34">
        <v>1</v>
      </c>
      <c r="B82" s="35"/>
      <c r="C82" s="36">
        <v>4216014</v>
      </c>
      <c r="D82" s="64" t="s">
        <v>72</v>
      </c>
      <c r="E82" s="64"/>
      <c r="F82" s="64"/>
      <c r="G82" s="64"/>
      <c r="H82" s="64"/>
      <c r="I82" s="64"/>
      <c r="J82" s="64"/>
      <c r="K82" s="64"/>
      <c r="L82" s="37" t="s">
        <v>46</v>
      </c>
      <c r="M82" s="65" t="s">
        <v>47</v>
      </c>
      <c r="N82" s="65"/>
      <c r="O82" s="65"/>
      <c r="P82" s="202">
        <v>102.14</v>
      </c>
      <c r="Q82" s="202"/>
    </row>
    <row r="83" spans="1:17" s="38" customFormat="1" ht="15.75" customHeight="1">
      <c r="A83" s="78" t="s">
        <v>48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1:17" s="38" customFormat="1" ht="74.25" customHeight="1">
      <c r="A84" s="34">
        <v>1</v>
      </c>
      <c r="B84" s="35"/>
      <c r="C84" s="36">
        <v>4216014</v>
      </c>
      <c r="D84" s="64" t="s">
        <v>73</v>
      </c>
      <c r="E84" s="64"/>
      <c r="F84" s="64"/>
      <c r="G84" s="64"/>
      <c r="H84" s="64"/>
      <c r="I84" s="64"/>
      <c r="J84" s="64"/>
      <c r="K84" s="64"/>
      <c r="L84" s="37" t="s">
        <v>74</v>
      </c>
      <c r="M84" s="65" t="s">
        <v>91</v>
      </c>
      <c r="N84" s="65"/>
      <c r="O84" s="65"/>
      <c r="P84" s="66">
        <v>48951</v>
      </c>
      <c r="Q84" s="66"/>
    </row>
    <row r="85" spans="1:17" s="38" customFormat="1" ht="13.5" customHeight="1">
      <c r="A85" s="78" t="s">
        <v>50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1:17" s="38" customFormat="1" ht="12.75" customHeight="1">
      <c r="A86" s="34">
        <v>1</v>
      </c>
      <c r="B86" s="35"/>
      <c r="C86" s="36">
        <v>4216014</v>
      </c>
      <c r="D86" s="64" t="s">
        <v>75</v>
      </c>
      <c r="E86" s="64"/>
      <c r="F86" s="64"/>
      <c r="G86" s="64"/>
      <c r="H86" s="64"/>
      <c r="I86" s="64"/>
      <c r="J86" s="64"/>
      <c r="K86" s="64"/>
      <c r="L86" s="37" t="s">
        <v>52</v>
      </c>
      <c r="M86" s="65" t="s">
        <v>47</v>
      </c>
      <c r="N86" s="65"/>
      <c r="O86" s="65"/>
      <c r="P86" s="66">
        <v>134.12</v>
      </c>
      <c r="Q86" s="66"/>
    </row>
    <row r="87" spans="1:17" s="38" customFormat="1" ht="23.25" customHeight="1">
      <c r="A87" s="34">
        <v>2</v>
      </c>
      <c r="B87" s="35"/>
      <c r="C87" s="36">
        <v>4216014</v>
      </c>
      <c r="D87" s="64" t="s">
        <v>76</v>
      </c>
      <c r="E87" s="64"/>
      <c r="F87" s="64"/>
      <c r="G87" s="64"/>
      <c r="H87" s="64"/>
      <c r="I87" s="64"/>
      <c r="J87" s="64"/>
      <c r="K87" s="64"/>
      <c r="L87" s="37" t="s">
        <v>52</v>
      </c>
      <c r="M87" s="65" t="s">
        <v>47</v>
      </c>
      <c r="N87" s="65"/>
      <c r="O87" s="65"/>
      <c r="P87" s="66">
        <v>-14.37</v>
      </c>
      <c r="Q87" s="66"/>
    </row>
    <row r="88" spans="1:17" s="38" customFormat="1" ht="11.4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1:17" ht="11.1" customHeight="1">
      <c r="A89" s="4" t="s">
        <v>53</v>
      </c>
      <c r="Q89" s="4" t="s">
        <v>27</v>
      </c>
    </row>
    <row r="91" spans="1:17" ht="21.95" customHeight="1">
      <c r="A91" s="67" t="s">
        <v>54</v>
      </c>
      <c r="B91" s="67"/>
      <c r="C91" s="70" t="s">
        <v>55</v>
      </c>
      <c r="D91" s="70"/>
      <c r="E91" s="70"/>
      <c r="F91" s="72" t="s">
        <v>23</v>
      </c>
      <c r="G91" s="74" t="s">
        <v>56</v>
      </c>
      <c r="H91" s="74"/>
      <c r="I91" s="74"/>
      <c r="J91" s="75" t="s">
        <v>57</v>
      </c>
      <c r="K91" s="75"/>
      <c r="L91" s="75"/>
      <c r="M91" s="70" t="s">
        <v>58</v>
      </c>
      <c r="N91" s="70"/>
      <c r="O91" s="70"/>
      <c r="P91" s="76" t="s">
        <v>59</v>
      </c>
      <c r="Q91" s="76"/>
    </row>
    <row r="92" spans="1:17" ht="21.95" customHeight="1">
      <c r="A92" s="68"/>
      <c r="B92" s="69"/>
      <c r="C92" s="71"/>
      <c r="D92" s="69"/>
      <c r="E92" s="69"/>
      <c r="F92" s="73"/>
      <c r="G92" s="15" t="s">
        <v>29</v>
      </c>
      <c r="H92" s="15" t="s">
        <v>30</v>
      </c>
      <c r="I92" s="16" t="s">
        <v>31</v>
      </c>
      <c r="J92" s="15" t="s">
        <v>29</v>
      </c>
      <c r="K92" s="15" t="s">
        <v>30</v>
      </c>
      <c r="L92" s="16" t="s">
        <v>31</v>
      </c>
      <c r="M92" s="15" t="s">
        <v>29</v>
      </c>
      <c r="N92" s="15" t="s">
        <v>30</v>
      </c>
      <c r="O92" s="16" t="s">
        <v>31</v>
      </c>
      <c r="P92" s="71"/>
      <c r="Q92" s="77"/>
    </row>
    <row r="93" spans="1:17" ht="11.1" customHeight="1">
      <c r="A93" s="102">
        <v>1</v>
      </c>
      <c r="B93" s="102"/>
      <c r="C93" s="103">
        <v>2</v>
      </c>
      <c r="D93" s="103"/>
      <c r="E93" s="103"/>
      <c r="F93" s="10">
        <v>3</v>
      </c>
      <c r="G93" s="10">
        <v>4</v>
      </c>
      <c r="H93" s="10">
        <v>5</v>
      </c>
      <c r="I93" s="10">
        <v>6</v>
      </c>
      <c r="J93" s="10">
        <v>7</v>
      </c>
      <c r="K93" s="10">
        <v>8</v>
      </c>
      <c r="L93" s="10">
        <v>9</v>
      </c>
      <c r="M93" s="10">
        <v>10</v>
      </c>
      <c r="N93" s="10">
        <v>11</v>
      </c>
      <c r="O93" s="13">
        <v>12</v>
      </c>
      <c r="P93" s="104">
        <v>13</v>
      </c>
      <c r="Q93" s="104"/>
    </row>
    <row r="94" spans="1:17" ht="11.1" customHeight="1">
      <c r="A94" s="105" t="s">
        <v>60</v>
      </c>
      <c r="B94" s="105"/>
      <c r="C94" s="105"/>
      <c r="D94" s="105"/>
      <c r="E94" s="105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6"/>
      <c r="Q94" s="106"/>
    </row>
    <row r="96" spans="1:17" ht="11.1" customHeight="1">
      <c r="A96" s="1" t="s">
        <v>61</v>
      </c>
    </row>
    <row r="97" spans="1:17" ht="11.1" customHeight="1">
      <c r="A97" s="1" t="s">
        <v>62</v>
      </c>
    </row>
    <row r="98" spans="1:17" ht="11.1" customHeight="1">
      <c r="A98" s="1" t="s">
        <v>63</v>
      </c>
    </row>
    <row r="100" spans="1:17" ht="30" customHeight="1">
      <c r="B100" s="79" t="s">
        <v>97</v>
      </c>
      <c r="C100" s="79"/>
      <c r="D100" s="79"/>
      <c r="E100" s="79"/>
      <c r="F100" s="79"/>
      <c r="G100" s="17"/>
      <c r="N100" s="107" t="s">
        <v>98</v>
      </c>
      <c r="O100" s="107"/>
    </row>
    <row r="101" spans="1:17" ht="11.1" customHeight="1">
      <c r="G101" s="87" t="s">
        <v>64</v>
      </c>
      <c r="H101" s="87"/>
      <c r="I101" s="87"/>
      <c r="M101" s="5"/>
      <c r="N101" s="5" t="s">
        <v>65</v>
      </c>
      <c r="O101" s="5"/>
    </row>
    <row r="102" spans="1:17" ht="12.95" customHeight="1">
      <c r="B102" s="18" t="s">
        <v>66</v>
      </c>
    </row>
    <row r="104" spans="1:17" s="38" customFormat="1" ht="51" customHeight="1">
      <c r="A104" s="39"/>
      <c r="B104" s="225" t="s">
        <v>101</v>
      </c>
      <c r="C104" s="225"/>
      <c r="D104" s="225"/>
      <c r="E104" s="225"/>
      <c r="F104" s="39"/>
      <c r="G104" s="226"/>
      <c r="H104" s="39"/>
      <c r="I104" s="39"/>
      <c r="J104" s="39"/>
      <c r="K104" s="39"/>
      <c r="L104" s="39"/>
      <c r="M104" s="39"/>
      <c r="N104" s="227" t="s">
        <v>102</v>
      </c>
      <c r="O104" s="227"/>
      <c r="P104" s="39"/>
      <c r="Q104" s="39"/>
    </row>
    <row r="105" spans="1:17" ht="11.1" customHeight="1">
      <c r="G105" s="87" t="s">
        <v>64</v>
      </c>
      <c r="H105" s="87"/>
      <c r="I105" s="87"/>
      <c r="M105" s="5"/>
      <c r="N105" s="5" t="s">
        <v>65</v>
      </c>
      <c r="O105" s="5"/>
    </row>
  </sheetData>
  <mergeCells count="171">
    <mergeCell ref="M10:R10"/>
    <mergeCell ref="A45:B45"/>
    <mergeCell ref="A79:Q79"/>
    <mergeCell ref="B22:C22"/>
    <mergeCell ref="E22:F22"/>
    <mergeCell ref="H22:Q22"/>
    <mergeCell ref="B23:C23"/>
    <mergeCell ref="H23:Q23"/>
    <mergeCell ref="B25:Q25"/>
    <mergeCell ref="B27:Q27"/>
    <mergeCell ref="B32:Q32"/>
    <mergeCell ref="B33:Q33"/>
    <mergeCell ref="A36:B36"/>
    <mergeCell ref="E36:Q36"/>
    <mergeCell ref="A42:B43"/>
    <mergeCell ref="C42:C43"/>
    <mergeCell ref="D42:D43"/>
    <mergeCell ref="E42:K43"/>
    <mergeCell ref="A44:B44"/>
    <mergeCell ref="E44:K44"/>
    <mergeCell ref="L44:M44"/>
    <mergeCell ref="N44:O44"/>
    <mergeCell ref="P44:Q44"/>
    <mergeCell ref="A46:B46"/>
    <mergeCell ref="D80:K80"/>
    <mergeCell ref="M80:O80"/>
    <mergeCell ref="P80:Q80"/>
    <mergeCell ref="A81:Q81"/>
    <mergeCell ref="D82:K82"/>
    <mergeCell ref="M82:O82"/>
    <mergeCell ref="P82:Q82"/>
    <mergeCell ref="D71:K71"/>
    <mergeCell ref="A83:Q83"/>
    <mergeCell ref="M77:O77"/>
    <mergeCell ref="P77:Q77"/>
    <mergeCell ref="M71:O71"/>
    <mergeCell ref="P71:Q71"/>
    <mergeCell ref="A74:Q74"/>
    <mergeCell ref="D75:K75"/>
    <mergeCell ref="M75:O75"/>
    <mergeCell ref="P75:Q75"/>
    <mergeCell ref="A72:Q72"/>
    <mergeCell ref="D73:K73"/>
    <mergeCell ref="M73:O73"/>
    <mergeCell ref="P73:Q73"/>
    <mergeCell ref="A76:Q76"/>
    <mergeCell ref="D77:K77"/>
    <mergeCell ref="E37:Q37"/>
    <mergeCell ref="E38:Q38"/>
    <mergeCell ref="A37:B37"/>
    <mergeCell ref="A38:B38"/>
    <mergeCell ref="P50:Q50"/>
    <mergeCell ref="A11:Q11"/>
    <mergeCell ref="A12:Q12"/>
    <mergeCell ref="B16:C16"/>
    <mergeCell ref="E16:Q16"/>
    <mergeCell ref="B17:C17"/>
    <mergeCell ref="E17:Q17"/>
    <mergeCell ref="B19:C19"/>
    <mergeCell ref="E19:Q19"/>
    <mergeCell ref="B20:C20"/>
    <mergeCell ref="E20:Q20"/>
    <mergeCell ref="E48:K48"/>
    <mergeCell ref="L48:M48"/>
    <mergeCell ref="A48:B48"/>
    <mergeCell ref="P48:Q48"/>
    <mergeCell ref="E46:K46"/>
    <mergeCell ref="L46:M46"/>
    <mergeCell ref="N46:O46"/>
    <mergeCell ref="P46:Q46"/>
    <mergeCell ref="E45:K45"/>
    <mergeCell ref="A54:J54"/>
    <mergeCell ref="L54:M54"/>
    <mergeCell ref="N54:O54"/>
    <mergeCell ref="P54:Q54"/>
    <mergeCell ref="A58:K58"/>
    <mergeCell ref="L58:M58"/>
    <mergeCell ref="L42:M43"/>
    <mergeCell ref="N42:O43"/>
    <mergeCell ref="P42:Q43"/>
    <mergeCell ref="C55:J55"/>
    <mergeCell ref="A55:B55"/>
    <mergeCell ref="L55:M55"/>
    <mergeCell ref="N55:O55"/>
    <mergeCell ref="P55:Q55"/>
    <mergeCell ref="C57:J57"/>
    <mergeCell ref="L45:M45"/>
    <mergeCell ref="N45:O45"/>
    <mergeCell ref="P45:Q45"/>
    <mergeCell ref="A47:B47"/>
    <mergeCell ref="E47:K47"/>
    <mergeCell ref="L47:M47"/>
    <mergeCell ref="N47:O47"/>
    <mergeCell ref="P47:Q47"/>
    <mergeCell ref="A50:K50"/>
    <mergeCell ref="A49:B49"/>
    <mergeCell ref="E49:K49"/>
    <mergeCell ref="N49:O49"/>
    <mergeCell ref="P49:Q49"/>
    <mergeCell ref="L49:M49"/>
    <mergeCell ref="A53:J53"/>
    <mergeCell ref="L53:M53"/>
    <mergeCell ref="N53:O53"/>
    <mergeCell ref="P53:Q53"/>
    <mergeCell ref="N50:O50"/>
    <mergeCell ref="L50:M50"/>
    <mergeCell ref="A57:B57"/>
    <mergeCell ref="L57:M57"/>
    <mergeCell ref="N57:O57"/>
    <mergeCell ref="P57:Q57"/>
    <mergeCell ref="M63:O63"/>
    <mergeCell ref="P63:Q63"/>
    <mergeCell ref="P66:Q66"/>
    <mergeCell ref="A69:B69"/>
    <mergeCell ref="D69:Q69"/>
    <mergeCell ref="N58:O58"/>
    <mergeCell ref="P58:Q58"/>
    <mergeCell ref="A61:B62"/>
    <mergeCell ref="C61:C62"/>
    <mergeCell ref="D61:K62"/>
    <mergeCell ref="L61:L62"/>
    <mergeCell ref="M61:O62"/>
    <mergeCell ref="P61:Q62"/>
    <mergeCell ref="A63:B63"/>
    <mergeCell ref="D63:K63"/>
    <mergeCell ref="A64:B64"/>
    <mergeCell ref="D64:Q64"/>
    <mergeCell ref="A70:Q70"/>
    <mergeCell ref="A78:B78"/>
    <mergeCell ref="D78:Q78"/>
    <mergeCell ref="A65:Q65"/>
    <mergeCell ref="D66:K66"/>
    <mergeCell ref="M66:O66"/>
    <mergeCell ref="G105:I105"/>
    <mergeCell ref="B29:Q29"/>
    <mergeCell ref="C56:J56"/>
    <mergeCell ref="A56:B56"/>
    <mergeCell ref="L56:M56"/>
    <mergeCell ref="N56:O56"/>
    <mergeCell ref="P56:Q56"/>
    <mergeCell ref="A67:Q67"/>
    <mergeCell ref="D68:K68"/>
    <mergeCell ref="M68:O68"/>
    <mergeCell ref="P68:Q68"/>
    <mergeCell ref="A93:B93"/>
    <mergeCell ref="C93:E93"/>
    <mergeCell ref="P93:Q93"/>
    <mergeCell ref="A94:E94"/>
    <mergeCell ref="P94:Q94"/>
    <mergeCell ref="N100:O100"/>
    <mergeCell ref="G101:I101"/>
    <mergeCell ref="B104:E104"/>
    <mergeCell ref="N104:O104"/>
    <mergeCell ref="D87:K87"/>
    <mergeCell ref="M87:O87"/>
    <mergeCell ref="P87:Q87"/>
    <mergeCell ref="D84:K84"/>
    <mergeCell ref="M84:O84"/>
    <mergeCell ref="P84:Q84"/>
    <mergeCell ref="A91:B92"/>
    <mergeCell ref="C91:E92"/>
    <mergeCell ref="F91:F92"/>
    <mergeCell ref="G91:I91"/>
    <mergeCell ref="J91:L91"/>
    <mergeCell ref="M91:O91"/>
    <mergeCell ref="P91:Q92"/>
    <mergeCell ref="D86:K86"/>
    <mergeCell ref="M86:O86"/>
    <mergeCell ref="P86:Q86"/>
    <mergeCell ref="A85:Q85"/>
    <mergeCell ref="B100:F100"/>
  </mergeCells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2018-04-13T10:18:16Z</cp:lastPrinted>
  <dcterms:created xsi:type="dcterms:W3CDTF">2018-01-24T05:11:02Z</dcterms:created>
  <dcterms:modified xsi:type="dcterms:W3CDTF">2018-06-20T10:09:52Z</dcterms:modified>
</cp:coreProperties>
</file>