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6" yWindow="252" windowWidth="9216" windowHeight="5988" tabRatio="904" activeTab="0"/>
  </bookViews>
  <sheets>
    <sheet name="2019" sheetId="1" r:id="rId1"/>
  </sheets>
  <definedNames>
    <definedName name="_xlnm.Print_Area" localSheetId="0">'2019'!$A$1:$J$36</definedName>
  </definedNames>
  <calcPr fullCalcOnLoad="1" refMode="R1C1"/>
</workbook>
</file>

<file path=xl/sharedStrings.xml><?xml version="1.0" encoding="utf-8"?>
<sst xmlns="http://schemas.openxmlformats.org/spreadsheetml/2006/main" count="63" uniqueCount="54">
  <si>
    <t>Внески до статутного капіталу субєктів господарювання.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</si>
  <si>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</si>
  <si>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Найменування бюджетної програми</t>
  </si>
  <si>
    <t>Код програмної класифікації видатків та кредитування бюджету</t>
  </si>
  <si>
    <t>Загальний фонд</t>
  </si>
  <si>
    <t>Спеціальний фонд</t>
  </si>
  <si>
    <t>Керівництво і управління у сфері місцевого самоврядування.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</si>
  <si>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катастрофи).</t>
  </si>
  <si>
    <t>Інформація</t>
  </si>
  <si>
    <t>0210160</t>
  </si>
  <si>
    <t>Затверджено на   2018 рік з урахуванням змін (тис.грн.)</t>
  </si>
  <si>
    <t>0214082</t>
  </si>
  <si>
    <t>0210180</t>
  </si>
  <si>
    <t>Інша діяльність у сфері державного управління</t>
  </si>
  <si>
    <t>0213121</t>
  </si>
  <si>
    <t>Утримання та забезпечення діяльності центрів соціальних служб для сім’ї, дітей та молоді</t>
  </si>
  <si>
    <t>0213140</t>
  </si>
  <si>
    <t>0213133</t>
  </si>
  <si>
    <t>0213242</t>
  </si>
  <si>
    <t>Інші заходи в галузі культури і мистецтва</t>
  </si>
  <si>
    <t>0216084</t>
  </si>
  <si>
    <t xml:space="preserve"> Інші заходи у сфері електротранспорту</t>
  </si>
  <si>
    <t>0217426</t>
  </si>
  <si>
    <t>0217610</t>
  </si>
  <si>
    <t xml:space="preserve"> Сприяння розвитку малого та середнього підприємництва</t>
  </si>
  <si>
    <t>0217680</t>
  </si>
  <si>
    <t>Членські внески до асоціацій органів місцевого самоврядування</t>
  </si>
  <si>
    <t>0217693</t>
  </si>
  <si>
    <t xml:space="preserve"> Інші заходи, пов'язані з економічною діяльністю</t>
  </si>
  <si>
    <t>0218220</t>
  </si>
  <si>
    <t>Заходи та роботи з мобілізаційної підготовки місцевого значення</t>
  </si>
  <si>
    <t>0216082</t>
  </si>
  <si>
    <t>0216083</t>
  </si>
  <si>
    <t>0216086</t>
  </si>
  <si>
    <t>0217670</t>
  </si>
  <si>
    <t>0219770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</si>
  <si>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</si>
  <si>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</si>
  <si>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Інші субвенції з місцевого бюджету</t>
  </si>
  <si>
    <t>Інші заходи та заклади молодіжної політики</t>
  </si>
  <si>
    <t xml:space="preserve"> Інші заходи у сфері соціального захисту і соціального забезпечення</t>
  </si>
  <si>
    <t>Касові видатки    тис. грн.</t>
  </si>
  <si>
    <t>відсоток виконання         %</t>
  </si>
  <si>
    <t>Всього :</t>
  </si>
  <si>
    <t>Витрати, пов’язані з наданням та обслуговуванням пільгових довгострокових кредитів, наданих громадянам на будівництво / реконструкцію/придбання житла</t>
  </si>
  <si>
    <t>Придбання житла для окремих категорій населення відповідно до законодавства (воїни - інтернаціоналісти, та їх сім'ї)</t>
  </si>
  <si>
    <t xml:space="preserve"> Інша діяльність щодо забезпечення житлом громадян (надання державної підтримки для забезпечення доступним житлом громадян,учасників АТО та внутрішньо переміщенних осіб)</t>
  </si>
  <si>
    <t>0218820</t>
  </si>
  <si>
    <t xml:space="preserve"> про виконання бюджетних програм міського бюджету за 2019 рік    виконавчого комітету Миколаївської міської ради       </t>
  </si>
  <si>
    <t>Затверджено на   2019 рік з урахуванням змін            тис.грн.</t>
  </si>
  <si>
    <t xml:space="preserve">Виконано за  2019 рік             </t>
  </si>
  <si>
    <t>Інша діяльність щодо забезпечення житлом громадян</t>
  </si>
  <si>
    <t>Надання пільгових  дострокових  кредитів молодим сім'ям та одиноким громадянам на будівництво/ придбання житла та їх повернення</t>
  </si>
  <si>
    <r>
      <t>Оголошення.</t>
    </r>
    <r>
      <rPr>
        <sz val="12"/>
        <rFont val="Times New Roman"/>
        <family val="1"/>
      </rPr>
      <t xml:space="preserve">    Публічне представлення інформації про виконання бюджетних програм міського бюджету за 2019 рік відбудеться 5 березня 2020 року у великому залі виконавчого комітету міської ради, вул. Адміральська, 20. Початок заходу - о 9 годині, черговість  виступу - № 15.</t>
    </r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</si>
</sst>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#,##0.00_р_."/>
    <numFmt numFmtId="198" formatCode="00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"/>
    <numFmt numFmtId="204" formatCode="0.0000"/>
    <numFmt numFmtId="205" formatCode="0.000000"/>
    <numFmt numFmtId="206" formatCode="0.00000"/>
    <numFmt numFmtId="207" formatCode="_-* #,##0.000\ _г_р_н_._-;\-* #,##0.000\ _г_р_н_._-;_-* &quot;-&quot;??\ _г_р_н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9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203" fontId="9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203" fontId="9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center" wrapText="1"/>
    </xf>
    <xf numFmtId="203" fontId="10" fillId="0" borderId="0" xfId="0" applyNumberFormat="1" applyFont="1" applyFill="1" applyBorder="1" applyAlignment="1">
      <alignment horizontal="center" vertical="top" wrapText="1"/>
    </xf>
    <xf numFmtId="203" fontId="8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1" fontId="10" fillId="0" borderId="0" xfId="0" applyNumberFormat="1" applyFont="1" applyFill="1" applyBorder="1" applyAlignment="1">
      <alignment horizontal="center" vertical="top" wrapText="1"/>
    </xf>
    <xf numFmtId="203" fontId="8" fillId="0" borderId="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1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203" fontId="5" fillId="0" borderId="13" xfId="0" applyNumberFormat="1" applyFont="1" applyFill="1" applyBorder="1" applyAlignment="1">
      <alignment horizontal="center" vertical="center" wrapText="1"/>
    </xf>
    <xf numFmtId="203" fontId="5" fillId="0" borderId="14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203" fontId="5" fillId="0" borderId="15" xfId="0" applyNumberFormat="1" applyFont="1" applyFill="1" applyBorder="1" applyAlignment="1">
      <alignment horizontal="center" vertical="center" wrapText="1"/>
    </xf>
    <xf numFmtId="203" fontId="5" fillId="0" borderId="12" xfId="0" applyNumberFormat="1" applyFont="1" applyFill="1" applyBorder="1" applyAlignment="1">
      <alignment horizontal="center" vertical="center" wrapText="1"/>
    </xf>
    <xf numFmtId="203" fontId="12" fillId="0" borderId="11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/>
    </xf>
    <xf numFmtId="203" fontId="13" fillId="0" borderId="2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/>
    </xf>
    <xf numFmtId="196" fontId="5" fillId="0" borderId="23" xfId="0" applyNumberFormat="1" applyFont="1" applyFill="1" applyBorder="1" applyAlignment="1">
      <alignment horizontal="center" vertical="center" wrapText="1"/>
    </xf>
    <xf numFmtId="196" fontId="5" fillId="0" borderId="24" xfId="0" applyNumberFormat="1" applyFont="1" applyFill="1" applyBorder="1" applyAlignment="1">
      <alignment horizontal="center" vertical="center" wrapText="1"/>
    </xf>
    <xf numFmtId="196" fontId="13" fillId="0" borderId="25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196" fontId="5" fillId="0" borderId="0" xfId="0" applyNumberFormat="1" applyFont="1" applyFill="1" applyBorder="1" applyAlignment="1">
      <alignment horizontal="center" vertical="center" wrapText="1"/>
    </xf>
    <xf numFmtId="196" fontId="13" fillId="0" borderId="0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left" vertical="center" wrapText="1"/>
    </xf>
    <xf numFmtId="49" fontId="5" fillId="24" borderId="16" xfId="0" applyNumberFormat="1" applyFont="1" applyFill="1" applyBorder="1" applyAlignment="1">
      <alignment horizontal="center" vertical="center" wrapText="1"/>
    </xf>
    <xf numFmtId="1" fontId="17" fillId="24" borderId="13" xfId="0" applyNumberFormat="1" applyFont="1" applyFill="1" applyBorder="1" applyAlignment="1">
      <alignment horizontal="left" vertical="center" wrapText="1"/>
    </xf>
    <xf numFmtId="1" fontId="6" fillId="24" borderId="13" xfId="0" applyNumberFormat="1" applyFont="1" applyFill="1" applyBorder="1" applyAlignment="1">
      <alignment horizontal="center" vertical="center" wrapText="1"/>
    </xf>
    <xf numFmtId="1" fontId="17" fillId="0" borderId="15" xfId="0" applyNumberFormat="1" applyFont="1" applyFill="1" applyBorder="1" applyAlignment="1">
      <alignment horizontal="left" vertical="center" wrapText="1"/>
    </xf>
    <xf numFmtId="1" fontId="17" fillId="0" borderId="12" xfId="0" applyNumberFormat="1" applyFont="1" applyFill="1" applyBorder="1" applyAlignment="1">
      <alignment horizontal="left" vertical="center" wrapText="1"/>
    </xf>
    <xf numFmtId="49" fontId="5" fillId="25" borderId="16" xfId="0" applyNumberFormat="1" applyFont="1" applyFill="1" applyBorder="1" applyAlignment="1">
      <alignment horizontal="center" vertical="center" wrapText="1"/>
    </xf>
    <xf numFmtId="49" fontId="17" fillId="25" borderId="13" xfId="0" applyNumberFormat="1" applyFont="1" applyFill="1" applyBorder="1" applyAlignment="1">
      <alignment horizontal="left" vertical="center" wrapText="1"/>
    </xf>
    <xf numFmtId="203" fontId="5" fillId="25" borderId="13" xfId="0" applyNumberFormat="1" applyFont="1" applyFill="1" applyBorder="1" applyAlignment="1">
      <alignment horizontal="center" vertical="center" wrapText="1"/>
    </xf>
    <xf numFmtId="196" fontId="5" fillId="25" borderId="23" xfId="0" applyNumberFormat="1" applyFont="1" applyFill="1" applyBorder="1" applyAlignment="1">
      <alignment horizontal="center" vertical="center" wrapText="1"/>
    </xf>
    <xf numFmtId="49" fontId="5" fillId="25" borderId="17" xfId="0" applyNumberFormat="1" applyFont="1" applyFill="1" applyBorder="1" applyAlignment="1">
      <alignment horizontal="center" vertical="center" wrapText="1"/>
    </xf>
    <xf numFmtId="1" fontId="17" fillId="25" borderId="15" xfId="0" applyNumberFormat="1" applyFont="1" applyFill="1" applyBorder="1" applyAlignment="1">
      <alignment horizontal="left" vertical="center" wrapText="1"/>
    </xf>
    <xf numFmtId="203" fontId="5" fillId="25" borderId="15" xfId="0" applyNumberFormat="1" applyFont="1" applyFill="1" applyBorder="1" applyAlignment="1">
      <alignment horizontal="center" vertical="center" wrapText="1"/>
    </xf>
    <xf numFmtId="203" fontId="5" fillId="25" borderId="14" xfId="0" applyNumberFormat="1" applyFont="1" applyFill="1" applyBorder="1" applyAlignment="1">
      <alignment horizontal="center" vertical="center" wrapText="1"/>
    </xf>
    <xf numFmtId="49" fontId="15" fillId="25" borderId="15" xfId="0" applyNumberFormat="1" applyFont="1" applyFill="1" applyBorder="1" applyAlignment="1">
      <alignment horizontal="center" vertical="center" wrapText="1"/>
    </xf>
    <xf numFmtId="1" fontId="17" fillId="25" borderId="13" xfId="0" applyNumberFormat="1" applyFont="1" applyFill="1" applyBorder="1" applyAlignment="1">
      <alignment horizontal="left" vertical="center" wrapText="1"/>
    </xf>
    <xf numFmtId="196" fontId="5" fillId="24" borderId="23" xfId="0" applyNumberFormat="1" applyFont="1" applyFill="1" applyBorder="1" applyAlignment="1">
      <alignment horizontal="center" vertical="center" wrapText="1"/>
    </xf>
    <xf numFmtId="203" fontId="5" fillId="24" borderId="13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1" fontId="14" fillId="0" borderId="27" xfId="0" applyNumberFormat="1" applyFont="1" applyFill="1" applyBorder="1" applyAlignment="1">
      <alignment horizontal="center" vertical="top" wrapText="1"/>
    </xf>
    <xf numFmtId="1" fontId="14" fillId="0" borderId="20" xfId="0" applyNumberFormat="1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8" fillId="24" borderId="0" xfId="0" applyFont="1" applyFill="1" applyAlignment="1">
      <alignment horizontal="left" wrapText="1"/>
    </xf>
    <xf numFmtId="0" fontId="12" fillId="24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tabSelected="1" view="pageBreakPreview" zoomScaleSheetLayoutView="100" zoomScalePageLayoutView="0" workbookViewId="0" topLeftCell="A24">
      <selection activeCell="E34" sqref="E34"/>
    </sheetView>
  </sheetViews>
  <sheetFormatPr defaultColWidth="9.00390625" defaultRowHeight="12.75"/>
  <cols>
    <col min="1" max="1" width="13.375" style="0" customWidth="1"/>
    <col min="2" max="2" width="41.375" style="0" customWidth="1"/>
    <col min="3" max="3" width="3.875" style="0" hidden="1" customWidth="1"/>
    <col min="4" max="4" width="10.00390625" style="0" hidden="1" customWidth="1"/>
    <col min="5" max="5" width="13.50390625" style="0" customWidth="1"/>
    <col min="6" max="6" width="12.625" style="0" hidden="1" customWidth="1"/>
    <col min="7" max="7" width="1.875" style="0" hidden="1" customWidth="1"/>
    <col min="8" max="9" width="12.875" style="0" customWidth="1"/>
    <col min="10" max="10" width="2.625" style="0" customWidth="1"/>
    <col min="11" max="11" width="23.00390625" style="0" customWidth="1"/>
    <col min="12" max="12" width="19.00390625" style="0" customWidth="1"/>
    <col min="13" max="13" width="13.375" style="0" customWidth="1"/>
    <col min="14" max="14" width="11.50390625" style="0" customWidth="1"/>
    <col min="15" max="15" width="11.375" style="0" customWidth="1"/>
    <col min="16" max="16" width="10.375" style="0" customWidth="1"/>
    <col min="17" max="17" width="8.50390625" style="0" customWidth="1"/>
    <col min="18" max="18" width="9.00390625" style="0" customWidth="1"/>
    <col min="19" max="19" width="5.625" style="0" hidden="1" customWidth="1"/>
  </cols>
  <sheetData>
    <row r="1" spans="1:20" ht="12.75">
      <c r="A1" s="3"/>
      <c r="B1" s="3"/>
      <c r="C1" s="3"/>
      <c r="D1" s="3"/>
      <c r="E1" s="3"/>
      <c r="F1" s="3"/>
      <c r="G1" s="3"/>
      <c r="H1" s="3"/>
      <c r="I1" s="3"/>
      <c r="J1" s="3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" customHeight="1">
      <c r="A2" s="3"/>
      <c r="B2" s="66" t="s">
        <v>8</v>
      </c>
      <c r="C2" s="66"/>
      <c r="D2" s="66"/>
      <c r="E2" s="66"/>
      <c r="F2" s="66"/>
      <c r="G2" s="66"/>
      <c r="H2" s="66"/>
      <c r="I2" s="3"/>
      <c r="J2" s="3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69" t="s">
        <v>48</v>
      </c>
      <c r="B3" s="69"/>
      <c r="C3" s="69"/>
      <c r="D3" s="69"/>
      <c r="E3" s="69"/>
      <c r="F3" s="69"/>
      <c r="G3" s="69"/>
      <c r="H3" s="69"/>
      <c r="I3" s="69"/>
      <c r="J3" s="3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5.5" customHeight="1">
      <c r="A4" s="69"/>
      <c r="B4" s="69"/>
      <c r="C4" s="69"/>
      <c r="D4" s="69"/>
      <c r="E4" s="69"/>
      <c r="F4" s="69"/>
      <c r="G4" s="69"/>
      <c r="H4" s="69"/>
      <c r="I4" s="69"/>
      <c r="J4" s="31"/>
      <c r="K4" s="10"/>
      <c r="L4" s="1"/>
      <c r="M4" s="1"/>
      <c r="N4" s="1"/>
      <c r="O4" s="1"/>
      <c r="P4" s="1"/>
      <c r="Q4" s="1"/>
      <c r="R4" s="1"/>
      <c r="S4" s="1"/>
      <c r="T4" s="1"/>
    </row>
    <row r="5" spans="1:20" ht="18" thickBot="1">
      <c r="A5" s="70"/>
      <c r="B5" s="70"/>
      <c r="C5" s="70"/>
      <c r="D5" s="70"/>
      <c r="E5" s="70"/>
      <c r="F5" s="70"/>
      <c r="G5" s="70"/>
      <c r="H5" s="70"/>
      <c r="I5" s="70"/>
      <c r="J5" s="17"/>
      <c r="K5" s="13"/>
      <c r="L5" s="13"/>
      <c r="M5" s="1"/>
      <c r="N5" s="1"/>
      <c r="O5" s="1"/>
      <c r="P5" s="1"/>
      <c r="Q5" s="1"/>
      <c r="R5" s="1"/>
      <c r="S5" s="1"/>
      <c r="T5" s="1"/>
    </row>
    <row r="6" spans="1:20" ht="27" customHeight="1">
      <c r="A6" s="75" t="s">
        <v>3</v>
      </c>
      <c r="B6" s="73" t="s">
        <v>2</v>
      </c>
      <c r="C6" s="32" t="s">
        <v>10</v>
      </c>
      <c r="D6" s="33"/>
      <c r="E6" s="64" t="s">
        <v>49</v>
      </c>
      <c r="F6" s="77" t="s">
        <v>50</v>
      </c>
      <c r="G6" s="77"/>
      <c r="H6" s="77"/>
      <c r="I6" s="78"/>
      <c r="J6" s="42"/>
      <c r="K6" s="7"/>
      <c r="L6" s="67"/>
      <c r="M6" s="67"/>
      <c r="N6" s="67"/>
      <c r="O6" s="1"/>
      <c r="P6" s="1"/>
      <c r="Q6" s="1"/>
      <c r="R6" s="1"/>
      <c r="S6" s="1"/>
      <c r="T6" s="1"/>
    </row>
    <row r="7" spans="1:20" ht="62.25" customHeight="1">
      <c r="A7" s="76"/>
      <c r="B7" s="74"/>
      <c r="C7" s="18" t="s">
        <v>4</v>
      </c>
      <c r="D7" s="18" t="s">
        <v>5</v>
      </c>
      <c r="E7" s="65"/>
      <c r="F7" s="34" t="s">
        <v>4</v>
      </c>
      <c r="G7" s="34" t="s">
        <v>5</v>
      </c>
      <c r="H7" s="35" t="s">
        <v>41</v>
      </c>
      <c r="I7" s="37" t="s">
        <v>42</v>
      </c>
      <c r="J7" s="42"/>
      <c r="K7" s="4"/>
      <c r="L7" s="4"/>
      <c r="M7" s="4"/>
      <c r="N7" s="4"/>
      <c r="O7" s="1"/>
      <c r="P7" s="1"/>
      <c r="Q7" s="1"/>
      <c r="R7" s="1"/>
      <c r="S7" s="1"/>
      <c r="T7" s="1"/>
    </row>
    <row r="8" spans="1:20" ht="13.5" customHeight="1">
      <c r="A8" s="29">
        <v>1</v>
      </c>
      <c r="B8" s="36">
        <v>2</v>
      </c>
      <c r="C8" s="16">
        <v>3</v>
      </c>
      <c r="D8" s="16">
        <v>4</v>
      </c>
      <c r="E8" s="14">
        <v>3</v>
      </c>
      <c r="F8" s="36">
        <v>6</v>
      </c>
      <c r="G8" s="36">
        <v>7</v>
      </c>
      <c r="H8" s="36">
        <v>4</v>
      </c>
      <c r="I8" s="38">
        <v>5</v>
      </c>
      <c r="J8" s="43"/>
      <c r="K8" s="5"/>
      <c r="L8" s="5"/>
      <c r="M8" s="5"/>
      <c r="N8" s="5"/>
      <c r="O8" s="1"/>
      <c r="P8" s="1"/>
      <c r="Q8" s="1"/>
      <c r="R8" s="1"/>
      <c r="S8" s="1"/>
      <c r="T8" s="1"/>
    </row>
    <row r="9" spans="1:20" ht="26.25">
      <c r="A9" s="26" t="s">
        <v>9</v>
      </c>
      <c r="B9" s="46" t="s">
        <v>6</v>
      </c>
      <c r="C9" s="20">
        <v>49098.336</v>
      </c>
      <c r="D9" s="20">
        <v>2988.7</v>
      </c>
      <c r="E9" s="20">
        <v>66586</v>
      </c>
      <c r="F9" s="20">
        <v>48357.515</v>
      </c>
      <c r="G9" s="20">
        <v>2508.041</v>
      </c>
      <c r="H9" s="20">
        <v>65818.536</v>
      </c>
      <c r="I9" s="39">
        <f aca="true" t="shared" si="0" ref="I9:I33">H9/E9*100</f>
        <v>98.84740936533204</v>
      </c>
      <c r="J9" s="44"/>
      <c r="K9" s="2"/>
      <c r="L9" s="6"/>
      <c r="M9" s="6"/>
      <c r="N9" s="2"/>
      <c r="O9" s="1"/>
      <c r="P9" s="1"/>
      <c r="Q9" s="1"/>
      <c r="R9" s="1"/>
      <c r="S9" s="1"/>
      <c r="T9" s="1"/>
    </row>
    <row r="10" spans="1:20" ht="13.5">
      <c r="A10" s="26" t="s">
        <v>12</v>
      </c>
      <c r="B10" s="46" t="s">
        <v>13</v>
      </c>
      <c r="C10" s="21">
        <v>198</v>
      </c>
      <c r="D10" s="23"/>
      <c r="E10" s="20">
        <v>192.639</v>
      </c>
      <c r="F10" s="20">
        <v>198</v>
      </c>
      <c r="G10" s="20"/>
      <c r="H10" s="20">
        <v>192.639</v>
      </c>
      <c r="I10" s="39">
        <f t="shared" si="0"/>
        <v>100</v>
      </c>
      <c r="J10" s="44"/>
      <c r="K10" s="2"/>
      <c r="L10" s="6"/>
      <c r="M10" s="6"/>
      <c r="N10" s="2"/>
      <c r="O10" s="1"/>
      <c r="P10" s="1"/>
      <c r="Q10" s="1"/>
      <c r="R10" s="1"/>
      <c r="S10" s="1"/>
      <c r="T10" s="1"/>
    </row>
    <row r="11" spans="1:20" ht="33" customHeight="1">
      <c r="A11" s="26" t="s">
        <v>14</v>
      </c>
      <c r="B11" s="46" t="s">
        <v>15</v>
      </c>
      <c r="C11" s="21">
        <v>1977.752</v>
      </c>
      <c r="D11" s="23"/>
      <c r="E11" s="20">
        <v>2200.519</v>
      </c>
      <c r="F11" s="20">
        <v>1946.632</v>
      </c>
      <c r="G11" s="20"/>
      <c r="H11" s="20">
        <v>2175.269</v>
      </c>
      <c r="I11" s="39">
        <f t="shared" si="0"/>
        <v>98.85254342271074</v>
      </c>
      <c r="J11" s="44"/>
      <c r="K11" s="2"/>
      <c r="L11" s="6"/>
      <c r="M11" s="6"/>
      <c r="N11" s="2"/>
      <c r="O11" s="1"/>
      <c r="P11" s="1"/>
      <c r="Q11" s="1"/>
      <c r="R11" s="1"/>
      <c r="S11" s="1"/>
      <c r="T11" s="1"/>
    </row>
    <row r="12" spans="1:20" ht="25.5" customHeight="1">
      <c r="A12" s="26" t="s">
        <v>17</v>
      </c>
      <c r="B12" s="46" t="s">
        <v>39</v>
      </c>
      <c r="C12" s="21">
        <v>2189</v>
      </c>
      <c r="D12" s="23"/>
      <c r="E12" s="20">
        <v>3402.278</v>
      </c>
      <c r="F12" s="20">
        <v>2147.998</v>
      </c>
      <c r="G12" s="20"/>
      <c r="H12" s="20">
        <v>3392.684</v>
      </c>
      <c r="I12" s="39">
        <f t="shared" si="0"/>
        <v>99.71801246106287</v>
      </c>
      <c r="J12" s="44"/>
      <c r="K12" s="2"/>
      <c r="L12" s="6"/>
      <c r="M12" s="6"/>
      <c r="N12" s="2"/>
      <c r="O12" s="1"/>
      <c r="P12" s="1"/>
      <c r="Q12" s="1"/>
      <c r="R12" s="1"/>
      <c r="S12" s="1"/>
      <c r="T12" s="1"/>
    </row>
    <row r="13" spans="1:20" ht="69.75" customHeight="1">
      <c r="A13" s="26" t="s">
        <v>16</v>
      </c>
      <c r="B13" s="50" t="s">
        <v>7</v>
      </c>
      <c r="C13" s="21">
        <v>11809.558</v>
      </c>
      <c r="D13" s="23"/>
      <c r="E13" s="20">
        <v>12751.111</v>
      </c>
      <c r="F13" s="20">
        <v>11809.558</v>
      </c>
      <c r="G13" s="20"/>
      <c r="H13" s="20">
        <v>12751.111</v>
      </c>
      <c r="I13" s="39">
        <f t="shared" si="0"/>
        <v>100</v>
      </c>
      <c r="J13" s="44"/>
      <c r="K13" s="2"/>
      <c r="L13" s="6"/>
      <c r="M13" s="6"/>
      <c r="N13" s="2"/>
      <c r="O13" s="1"/>
      <c r="P13" s="1"/>
      <c r="Q13" s="1"/>
      <c r="R13" s="1"/>
      <c r="S13" s="1"/>
      <c r="T13" s="1"/>
    </row>
    <row r="14" spans="1:20" ht="27" customHeight="1">
      <c r="A14" s="26" t="s">
        <v>18</v>
      </c>
      <c r="B14" s="50" t="s">
        <v>40</v>
      </c>
      <c r="C14" s="21">
        <v>257.904</v>
      </c>
      <c r="D14" s="23"/>
      <c r="E14" s="20">
        <v>272.455</v>
      </c>
      <c r="F14" s="20">
        <v>257.368</v>
      </c>
      <c r="G14" s="20"/>
      <c r="H14" s="20">
        <v>272.058</v>
      </c>
      <c r="I14" s="39">
        <f t="shared" si="0"/>
        <v>99.85428786405095</v>
      </c>
      <c r="J14" s="44"/>
      <c r="K14" s="2"/>
      <c r="L14" s="6"/>
      <c r="M14" s="6"/>
      <c r="N14" s="2"/>
      <c r="O14" s="1"/>
      <c r="P14" s="1"/>
      <c r="Q14" s="1"/>
      <c r="R14" s="1"/>
      <c r="S14" s="1"/>
      <c r="T14" s="1"/>
    </row>
    <row r="15" spans="1:20" ht="18.75" customHeight="1">
      <c r="A15" s="26" t="s">
        <v>11</v>
      </c>
      <c r="B15" s="46" t="s">
        <v>19</v>
      </c>
      <c r="C15" s="21">
        <v>379.5</v>
      </c>
      <c r="D15" s="22"/>
      <c r="E15" s="20">
        <v>607.583</v>
      </c>
      <c r="F15" s="20">
        <v>379.496</v>
      </c>
      <c r="G15" s="20"/>
      <c r="H15" s="20">
        <v>606.311</v>
      </c>
      <c r="I15" s="39">
        <f t="shared" si="0"/>
        <v>99.790645887064</v>
      </c>
      <c r="J15" s="44"/>
      <c r="K15" s="2"/>
      <c r="L15" s="6"/>
      <c r="M15" s="6"/>
      <c r="N15" s="2"/>
      <c r="O15" s="1"/>
      <c r="P15" s="1"/>
      <c r="Q15" s="1"/>
      <c r="R15" s="1"/>
      <c r="S15" s="1"/>
      <c r="T15" s="1"/>
    </row>
    <row r="16" spans="1:20" ht="39" customHeight="1">
      <c r="A16" s="26" t="s">
        <v>31</v>
      </c>
      <c r="B16" s="46" t="s">
        <v>45</v>
      </c>
      <c r="C16" s="21"/>
      <c r="D16" s="22"/>
      <c r="E16" s="20">
        <v>2025.24</v>
      </c>
      <c r="F16" s="20"/>
      <c r="G16" s="20"/>
      <c r="H16" s="20">
        <v>2011.414</v>
      </c>
      <c r="I16" s="62">
        <f>H16/E16*100</f>
        <v>99.31731547865932</v>
      </c>
      <c r="J16" s="44"/>
      <c r="K16" s="2"/>
      <c r="L16" s="6"/>
      <c r="M16" s="6"/>
      <c r="N16" s="2"/>
      <c r="O16" s="1"/>
      <c r="P16" s="1"/>
      <c r="Q16" s="1"/>
      <c r="R16" s="1"/>
      <c r="S16" s="1"/>
      <c r="T16" s="1"/>
    </row>
    <row r="17" spans="1:20" ht="70.5" customHeight="1">
      <c r="A17" s="26" t="s">
        <v>32</v>
      </c>
      <c r="B17" s="46" t="s">
        <v>1</v>
      </c>
      <c r="C17" s="21"/>
      <c r="D17" s="22"/>
      <c r="E17" s="20">
        <v>4860</v>
      </c>
      <c r="F17" s="20"/>
      <c r="G17" s="20"/>
      <c r="H17" s="20">
        <v>4840.5</v>
      </c>
      <c r="I17" s="62">
        <f>H17/E17*100</f>
        <v>99.59876543209877</v>
      </c>
      <c r="J17" s="44"/>
      <c r="K17" s="2"/>
      <c r="L17" s="6"/>
      <c r="M17" s="6"/>
      <c r="N17" s="2"/>
      <c r="O17" s="1"/>
      <c r="P17" s="1"/>
      <c r="Q17" s="1"/>
      <c r="R17" s="1"/>
      <c r="S17" s="1"/>
      <c r="T17" s="1"/>
    </row>
    <row r="18" spans="1:20" ht="57" customHeight="1">
      <c r="A18" s="26" t="s">
        <v>20</v>
      </c>
      <c r="B18" s="46" t="s">
        <v>44</v>
      </c>
      <c r="C18" s="21"/>
      <c r="D18" s="22"/>
      <c r="E18" s="20">
        <v>1200</v>
      </c>
      <c r="F18" s="20"/>
      <c r="G18" s="20"/>
      <c r="H18" s="20">
        <v>1200</v>
      </c>
      <c r="I18" s="62">
        <f>H18/E18*100</f>
        <v>100</v>
      </c>
      <c r="J18" s="44"/>
      <c r="K18" s="2"/>
      <c r="L18" s="6"/>
      <c r="M18" s="6"/>
      <c r="N18" s="2"/>
      <c r="O18" s="1"/>
      <c r="P18" s="1"/>
      <c r="Q18" s="1"/>
      <c r="R18" s="1"/>
      <c r="S18" s="1"/>
      <c r="T18" s="1"/>
    </row>
    <row r="19" spans="1:20" ht="25.5" customHeight="1">
      <c r="A19" s="26" t="s">
        <v>33</v>
      </c>
      <c r="B19" s="46" t="s">
        <v>51</v>
      </c>
      <c r="C19" s="21"/>
      <c r="D19" s="22"/>
      <c r="E19" s="20">
        <v>402.778</v>
      </c>
      <c r="F19" s="20"/>
      <c r="G19" s="20"/>
      <c r="H19" s="20">
        <v>402.778</v>
      </c>
      <c r="I19" s="62">
        <f t="shared" si="0"/>
        <v>100</v>
      </c>
      <c r="J19" s="44"/>
      <c r="K19" s="2"/>
      <c r="L19" s="6"/>
      <c r="M19" s="6"/>
      <c r="N19" s="2"/>
      <c r="O19" s="1"/>
      <c r="P19" s="1"/>
      <c r="Q19" s="1"/>
      <c r="R19" s="1"/>
      <c r="S19" s="1"/>
      <c r="T19" s="1"/>
    </row>
    <row r="20" spans="1:20" ht="0" customHeight="1" hidden="1">
      <c r="A20" s="52" t="s">
        <v>31</v>
      </c>
      <c r="B20" s="53" t="s">
        <v>45</v>
      </c>
      <c r="C20" s="54"/>
      <c r="D20" s="54">
        <v>1608.3</v>
      </c>
      <c r="E20" s="54"/>
      <c r="F20" s="54"/>
      <c r="G20" s="54"/>
      <c r="H20" s="54"/>
      <c r="I20" s="55" t="e">
        <f t="shared" si="0"/>
        <v>#DIV/0!</v>
      </c>
      <c r="J20" s="44"/>
      <c r="K20" s="2"/>
      <c r="L20" s="6"/>
      <c r="M20" s="6"/>
      <c r="N20" s="2"/>
      <c r="O20" s="1"/>
      <c r="P20" s="1"/>
      <c r="Q20" s="1"/>
      <c r="R20" s="1"/>
      <c r="S20" s="1"/>
      <c r="T20" s="1"/>
    </row>
    <row r="21" spans="1:20" ht="25.5" customHeight="1" hidden="1">
      <c r="A21" s="56" t="s">
        <v>32</v>
      </c>
      <c r="B21" s="57" t="s">
        <v>1</v>
      </c>
      <c r="C21" s="58"/>
      <c r="D21" s="58">
        <v>8961.514</v>
      </c>
      <c r="E21" s="54"/>
      <c r="F21" s="54"/>
      <c r="G21" s="54"/>
      <c r="H21" s="54"/>
      <c r="I21" s="55" t="e">
        <f t="shared" si="0"/>
        <v>#DIV/0!</v>
      </c>
      <c r="J21" s="44"/>
      <c r="K21" s="2"/>
      <c r="L21" s="6"/>
      <c r="M21" s="6"/>
      <c r="N21" s="2"/>
      <c r="O21" s="1"/>
      <c r="P21" s="1"/>
      <c r="Q21" s="1"/>
      <c r="R21" s="1"/>
      <c r="S21" s="1"/>
      <c r="T21" s="1"/>
    </row>
    <row r="22" spans="1:20" ht="28.5" customHeight="1" hidden="1">
      <c r="A22" s="52" t="s">
        <v>20</v>
      </c>
      <c r="B22" s="53" t="s">
        <v>44</v>
      </c>
      <c r="C22" s="59">
        <v>1200</v>
      </c>
      <c r="D22" s="60"/>
      <c r="E22" s="54"/>
      <c r="F22" s="54"/>
      <c r="G22" s="54"/>
      <c r="H22" s="54"/>
      <c r="I22" s="55" t="e">
        <f t="shared" si="0"/>
        <v>#DIV/0!</v>
      </c>
      <c r="J22" s="44"/>
      <c r="K22" s="2"/>
      <c r="L22" s="6"/>
      <c r="M22" s="6"/>
      <c r="N22" s="2"/>
      <c r="O22" s="1"/>
      <c r="P22" s="1"/>
      <c r="Q22" s="1"/>
      <c r="R22" s="1"/>
      <c r="S22" s="1"/>
      <c r="T22" s="1"/>
    </row>
    <row r="23" spans="1:20" ht="35.25" customHeight="1" hidden="1">
      <c r="A23" s="52" t="s">
        <v>33</v>
      </c>
      <c r="B23" s="61" t="s">
        <v>46</v>
      </c>
      <c r="C23" s="54"/>
      <c r="D23" s="54">
        <v>4095</v>
      </c>
      <c r="E23" s="54"/>
      <c r="F23" s="54"/>
      <c r="G23" s="54"/>
      <c r="H23" s="54"/>
      <c r="I23" s="55" t="e">
        <f t="shared" si="0"/>
        <v>#DIV/0!</v>
      </c>
      <c r="J23" s="44"/>
      <c r="K23" s="2"/>
      <c r="L23" s="6"/>
      <c r="M23" s="6"/>
      <c r="N23" s="2"/>
      <c r="O23" s="1"/>
      <c r="P23" s="1"/>
      <c r="Q23" s="1"/>
      <c r="R23" s="1"/>
      <c r="S23" s="1"/>
      <c r="T23" s="1"/>
    </row>
    <row r="24" spans="1:20" ht="25.5" customHeight="1">
      <c r="A24" s="26" t="s">
        <v>22</v>
      </c>
      <c r="B24" s="46" t="s">
        <v>21</v>
      </c>
      <c r="C24" s="21">
        <v>10000</v>
      </c>
      <c r="D24" s="22"/>
      <c r="E24" s="20">
        <v>22900</v>
      </c>
      <c r="F24" s="20">
        <v>10000</v>
      </c>
      <c r="G24" s="20"/>
      <c r="H24" s="20">
        <v>22900</v>
      </c>
      <c r="I24" s="39">
        <f t="shared" si="0"/>
        <v>100</v>
      </c>
      <c r="J24" s="44"/>
      <c r="K24" s="2"/>
      <c r="L24" s="6"/>
      <c r="M24" s="6"/>
      <c r="N24" s="2"/>
      <c r="O24" s="1"/>
      <c r="P24" s="1"/>
      <c r="Q24" s="1"/>
      <c r="R24" s="1"/>
      <c r="S24" s="1"/>
      <c r="T24" s="1"/>
    </row>
    <row r="25" spans="1:20" ht="25.5" customHeight="1">
      <c r="A25" s="26" t="s">
        <v>23</v>
      </c>
      <c r="B25" s="46" t="s">
        <v>24</v>
      </c>
      <c r="C25" s="21">
        <v>170</v>
      </c>
      <c r="D25" s="22"/>
      <c r="E25" s="20">
        <v>182.5</v>
      </c>
      <c r="F25" s="20">
        <v>145.98</v>
      </c>
      <c r="G25" s="20"/>
      <c r="H25" s="20">
        <v>182.5</v>
      </c>
      <c r="I25" s="39">
        <f t="shared" si="0"/>
        <v>100</v>
      </c>
      <c r="J25" s="44"/>
      <c r="K25" s="2"/>
      <c r="L25" s="6"/>
      <c r="M25" s="6"/>
      <c r="N25" s="2"/>
      <c r="O25" s="1"/>
      <c r="P25" s="1"/>
      <c r="Q25" s="1"/>
      <c r="R25" s="1"/>
      <c r="S25" s="1"/>
      <c r="T25" s="1"/>
    </row>
    <row r="26" spans="1:20" ht="30" customHeight="1">
      <c r="A26" s="47" t="s">
        <v>34</v>
      </c>
      <c r="B26" s="48" t="s">
        <v>0</v>
      </c>
      <c r="C26" s="49"/>
      <c r="D26" s="63">
        <v>44550</v>
      </c>
      <c r="E26" s="63">
        <v>43625.355</v>
      </c>
      <c r="F26" s="63"/>
      <c r="G26" s="63">
        <v>44550</v>
      </c>
      <c r="H26" s="63">
        <v>43625.355</v>
      </c>
      <c r="I26" s="62">
        <f t="shared" si="0"/>
        <v>100</v>
      </c>
      <c r="J26" s="44"/>
      <c r="K26" s="8"/>
      <c r="L26" s="6"/>
      <c r="M26" s="6"/>
      <c r="N26" s="8"/>
      <c r="O26" s="1"/>
      <c r="P26" s="1"/>
      <c r="Q26" s="1"/>
      <c r="R26" s="1"/>
      <c r="S26" s="1"/>
      <c r="T26" s="1"/>
    </row>
    <row r="27" spans="1:20" ht="36" customHeight="1">
      <c r="A27" s="26" t="s">
        <v>25</v>
      </c>
      <c r="B27" s="46" t="s">
        <v>26</v>
      </c>
      <c r="C27" s="21">
        <v>319</v>
      </c>
      <c r="D27" s="22"/>
      <c r="E27" s="20">
        <v>316.1</v>
      </c>
      <c r="F27" s="20">
        <v>318.995</v>
      </c>
      <c r="G27" s="20"/>
      <c r="H27" s="20">
        <v>316.066</v>
      </c>
      <c r="I27" s="39">
        <f t="shared" si="0"/>
        <v>99.989243910155</v>
      </c>
      <c r="J27" s="44"/>
      <c r="K27" s="8"/>
      <c r="L27" s="6"/>
      <c r="M27" s="6"/>
      <c r="N27" s="8"/>
      <c r="O27" s="1"/>
      <c r="P27" s="1"/>
      <c r="Q27" s="1"/>
      <c r="R27" s="1"/>
      <c r="S27" s="1"/>
      <c r="T27" s="1"/>
    </row>
    <row r="28" spans="1:20" ht="27" customHeight="1">
      <c r="A28" s="26" t="s">
        <v>27</v>
      </c>
      <c r="B28" s="46" t="s">
        <v>28</v>
      </c>
      <c r="C28" s="21">
        <v>6223.1</v>
      </c>
      <c r="D28" s="22"/>
      <c r="E28" s="20">
        <v>5478.866</v>
      </c>
      <c r="F28" s="20">
        <v>6179.081</v>
      </c>
      <c r="G28" s="20"/>
      <c r="H28" s="20">
        <v>5432.047</v>
      </c>
      <c r="I28" s="39">
        <f t="shared" si="0"/>
        <v>99.14546185287246</v>
      </c>
      <c r="J28" s="44"/>
      <c r="K28" s="8"/>
      <c r="L28" s="6"/>
      <c r="M28" s="6"/>
      <c r="N28" s="8"/>
      <c r="O28" s="1"/>
      <c r="P28" s="1"/>
      <c r="Q28" s="1"/>
      <c r="R28" s="1"/>
      <c r="S28" s="1"/>
      <c r="T28" s="1"/>
    </row>
    <row r="29" spans="1:20" ht="36" customHeight="1">
      <c r="A29" s="26" t="s">
        <v>29</v>
      </c>
      <c r="B29" s="46" t="s">
        <v>30</v>
      </c>
      <c r="C29" s="21">
        <v>73</v>
      </c>
      <c r="D29" s="22"/>
      <c r="E29" s="20">
        <v>43.5</v>
      </c>
      <c r="F29" s="20">
        <v>71.291</v>
      </c>
      <c r="G29" s="20"/>
      <c r="H29" s="20">
        <v>40</v>
      </c>
      <c r="I29" s="39">
        <f t="shared" si="0"/>
        <v>91.95402298850574</v>
      </c>
      <c r="J29" s="44"/>
      <c r="K29" s="8"/>
      <c r="L29" s="6"/>
      <c r="M29" s="6"/>
      <c r="N29" s="8"/>
      <c r="O29" s="1"/>
      <c r="P29" s="1"/>
      <c r="Q29" s="1"/>
      <c r="R29" s="1"/>
      <c r="S29" s="1"/>
      <c r="T29" s="1"/>
    </row>
    <row r="30" spans="1:20" ht="41.25" customHeight="1">
      <c r="A30" s="26" t="s">
        <v>47</v>
      </c>
      <c r="B30" s="46" t="s">
        <v>52</v>
      </c>
      <c r="C30" s="21">
        <v>17877.955</v>
      </c>
      <c r="D30" s="23">
        <v>6444.045</v>
      </c>
      <c r="E30" s="20">
        <v>20200</v>
      </c>
      <c r="F30" s="20">
        <v>17877.955</v>
      </c>
      <c r="G30" s="20">
        <v>6382.043</v>
      </c>
      <c r="H30" s="20">
        <v>20200</v>
      </c>
      <c r="I30" s="39">
        <f t="shared" si="0"/>
        <v>100</v>
      </c>
      <c r="J30" s="44"/>
      <c r="K30" s="8"/>
      <c r="L30" s="6"/>
      <c r="M30" s="6"/>
      <c r="N30" s="8"/>
      <c r="O30" s="1"/>
      <c r="P30" s="1"/>
      <c r="Q30" s="1"/>
      <c r="R30" s="1"/>
      <c r="S30" s="1"/>
      <c r="T30" s="1"/>
    </row>
    <row r="31" spans="1:20" ht="24" customHeight="1">
      <c r="A31" s="28" t="s">
        <v>35</v>
      </c>
      <c r="B31" s="51" t="s">
        <v>38</v>
      </c>
      <c r="C31" s="24"/>
      <c r="D31" s="24">
        <v>5205</v>
      </c>
      <c r="E31" s="20">
        <v>60000</v>
      </c>
      <c r="F31" s="20"/>
      <c r="G31" s="20">
        <v>5205</v>
      </c>
      <c r="H31" s="20">
        <v>59037</v>
      </c>
      <c r="I31" s="39">
        <f t="shared" si="0"/>
        <v>98.395</v>
      </c>
      <c r="J31" s="44"/>
      <c r="K31" s="8"/>
      <c r="L31" s="6"/>
      <c r="M31" s="6"/>
      <c r="N31" s="8"/>
      <c r="O31" s="1"/>
      <c r="P31" s="1"/>
      <c r="Q31" s="1"/>
      <c r="R31" s="1"/>
      <c r="S31" s="1"/>
      <c r="T31" s="1"/>
    </row>
    <row r="32" spans="1:20" ht="45.75" customHeight="1" thickBot="1">
      <c r="A32" s="27" t="s">
        <v>36</v>
      </c>
      <c r="B32" s="50" t="s">
        <v>37</v>
      </c>
      <c r="C32" s="25">
        <v>40.1</v>
      </c>
      <c r="D32" s="23">
        <v>3031.32</v>
      </c>
      <c r="E32" s="23">
        <v>2096.8</v>
      </c>
      <c r="F32" s="23">
        <v>40.068</v>
      </c>
      <c r="G32" s="23">
        <v>2155.391</v>
      </c>
      <c r="H32" s="23">
        <v>1576.787</v>
      </c>
      <c r="I32" s="40">
        <f t="shared" si="0"/>
        <v>75.19968523464327</v>
      </c>
      <c r="J32" s="44"/>
      <c r="K32" s="8"/>
      <c r="L32" s="6"/>
      <c r="M32" s="6"/>
      <c r="N32" s="8"/>
      <c r="O32" s="1"/>
      <c r="P32" s="1"/>
      <c r="Q32" s="1"/>
      <c r="R32" s="1"/>
      <c r="S32" s="1"/>
      <c r="T32" s="1"/>
    </row>
    <row r="33" spans="1:20" ht="18.75" customHeight="1" thickBot="1">
      <c r="A33" s="71" t="s">
        <v>43</v>
      </c>
      <c r="B33" s="72"/>
      <c r="C33" s="30">
        <f aca="true" t="shared" si="1" ref="C33:H33">SUM(C9:C32)</f>
        <v>101813.20500000003</v>
      </c>
      <c r="D33" s="30">
        <f t="shared" si="1"/>
        <v>76883.879</v>
      </c>
      <c r="E33" s="30">
        <f t="shared" si="1"/>
        <v>249343.72400000002</v>
      </c>
      <c r="F33" s="30">
        <f t="shared" si="1"/>
        <v>99729.93699999999</v>
      </c>
      <c r="G33" s="30">
        <f t="shared" si="1"/>
        <v>60800.475</v>
      </c>
      <c r="H33" s="30">
        <f t="shared" si="1"/>
        <v>246973.055</v>
      </c>
      <c r="I33" s="41">
        <f t="shared" si="0"/>
        <v>99.04923654705662</v>
      </c>
      <c r="J33" s="45"/>
      <c r="K33" s="8"/>
      <c r="L33" s="6"/>
      <c r="M33" s="6"/>
      <c r="N33" s="8"/>
      <c r="O33" s="1"/>
      <c r="P33" s="1"/>
      <c r="Q33" s="1"/>
      <c r="R33" s="1"/>
      <c r="S33" s="1"/>
      <c r="T33" s="1"/>
    </row>
    <row r="34" spans="1:20" ht="18.75" customHeight="1">
      <c r="A34" s="11"/>
      <c r="B34" s="11"/>
      <c r="C34" s="11"/>
      <c r="D34" s="11"/>
      <c r="E34" s="9"/>
      <c r="F34" s="9"/>
      <c r="G34" s="9"/>
      <c r="H34" s="12"/>
      <c r="I34" s="12"/>
      <c r="J34" s="12"/>
      <c r="K34" s="8"/>
      <c r="L34" s="6"/>
      <c r="M34" s="6"/>
      <c r="N34" s="8"/>
      <c r="O34" s="1"/>
      <c r="P34" s="1"/>
      <c r="Q34" s="1"/>
      <c r="R34" s="1"/>
      <c r="S34" s="1"/>
      <c r="T34" s="1"/>
    </row>
    <row r="35" spans="1:20" ht="54.75" customHeight="1">
      <c r="A35" s="79" t="s">
        <v>53</v>
      </c>
      <c r="B35" s="80"/>
      <c r="C35" s="80"/>
      <c r="D35" s="80"/>
      <c r="E35" s="80"/>
      <c r="F35" s="80"/>
      <c r="G35" s="80"/>
      <c r="H35" s="80"/>
      <c r="I35" s="80"/>
      <c r="J35" s="80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">
      <c r="A36" s="68"/>
      <c r="B36" s="68"/>
      <c r="C36" s="15"/>
      <c r="D36" s="15"/>
      <c r="E36" s="19"/>
      <c r="F36" s="19"/>
      <c r="G36" s="19"/>
      <c r="H36" s="19"/>
      <c r="I36" s="19"/>
      <c r="J36" s="19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</sheetData>
  <sheetProtection/>
  <mergeCells count="11">
    <mergeCell ref="B2:H2"/>
    <mergeCell ref="L6:N6"/>
    <mergeCell ref="A36:B36"/>
    <mergeCell ref="A3:I4"/>
    <mergeCell ref="A5:I5"/>
    <mergeCell ref="A35:J35"/>
    <mergeCell ref="A33:B33"/>
    <mergeCell ref="B6:B7"/>
    <mergeCell ref="A6:A7"/>
    <mergeCell ref="E6:E7"/>
    <mergeCell ref="F6:I6"/>
  </mergeCells>
  <printOptions/>
  <pageMargins left="0.71" right="0.27" top="0.21" bottom="0.14" header="0.2" footer="0.14"/>
  <pageSetup fitToHeight="1" fitToWidth="1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Chief_SocCul</dc:creator>
  <cp:keywords/>
  <dc:description/>
  <cp:lastModifiedBy>user260b</cp:lastModifiedBy>
  <cp:lastPrinted>2020-02-25T07:51:06Z</cp:lastPrinted>
  <dcterms:created xsi:type="dcterms:W3CDTF">2004-09-09T11:19:15Z</dcterms:created>
  <dcterms:modified xsi:type="dcterms:W3CDTF">2020-02-25T08:22:17Z</dcterms:modified>
  <cp:category/>
  <cp:version/>
  <cp:contentType/>
  <cp:contentStatus/>
</cp:coreProperties>
</file>